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9"/>
  </bookViews>
  <sheets>
    <sheet name="225 (2)" sheetId="1" r:id="rId1"/>
    <sheet name="226 (2)" sheetId="2" r:id="rId2"/>
    <sheet name="211" sheetId="3" r:id="rId3"/>
    <sheet name="212+" sheetId="4" r:id="rId4"/>
    <sheet name="213" sheetId="5" r:id="rId5"/>
    <sheet name="221" sheetId="6" r:id="rId6"/>
    <sheet name="226" sheetId="7" r:id="rId7"/>
    <sheet name="310+" sheetId="8" r:id="rId8"/>
    <sheet name="290" sheetId="9" r:id="rId9"/>
    <sheet name="340 " sheetId="10" r:id="rId10"/>
  </sheets>
  <definedNames>
    <definedName name="Excel_BuiltIn_Print_Area_2">#REF!</definedName>
    <definedName name="_xlnm.Print_Area" localSheetId="3">'212+'!$A$1:$G$30</definedName>
  </definedNames>
  <calcPr fullCalcOnLoad="1"/>
</workbook>
</file>

<file path=xl/sharedStrings.xml><?xml version="1.0" encoding="utf-8"?>
<sst xmlns="http://schemas.openxmlformats.org/spreadsheetml/2006/main" count="336" uniqueCount="131">
  <si>
    <t>II. Расчет расходов по подстатье  212 "Прочие выплаты"</t>
  </si>
  <si>
    <t>№</t>
  </si>
  <si>
    <t>Наименование показателя</t>
  </si>
  <si>
    <t>Код строки</t>
  </si>
  <si>
    <t>Количество сотрудников направляемых в командировку в год</t>
  </si>
  <si>
    <t>Сумма</t>
  </si>
  <si>
    <t>п/п</t>
  </si>
  <si>
    <t>1</t>
  </si>
  <si>
    <t>2</t>
  </si>
  <si>
    <t>3</t>
  </si>
  <si>
    <t>4</t>
  </si>
  <si>
    <t>5</t>
  </si>
  <si>
    <t>6</t>
  </si>
  <si>
    <t>№ п/п</t>
  </si>
  <si>
    <t>Количество месяцев</t>
  </si>
  <si>
    <t>7</t>
  </si>
  <si>
    <t>Начальник ФЭО                                             Е.Д. Одобашян</t>
  </si>
  <si>
    <t>Количество</t>
  </si>
  <si>
    <t>в том числе:</t>
  </si>
  <si>
    <t>VIII. Расчет расходов по подстатье 226 "Прочие услуги'</t>
  </si>
  <si>
    <t>Количест во дней (суток) на 1 человека</t>
  </si>
  <si>
    <t>Среднее количество сотрудников, направленных в командировки</t>
  </si>
  <si>
    <t>Стоимость проживания за 1 сутки</t>
  </si>
  <si>
    <t>22602</t>
  </si>
  <si>
    <t>в г.Красноярск</t>
  </si>
  <si>
    <t>Итого по подстатье 226 «Прочие услуги»</t>
  </si>
  <si>
    <t>IX. Расчет расходов по под статье 290 "Прочие расходы</t>
  </si>
  <si>
    <t>Стоимость</t>
  </si>
  <si>
    <t>Итого по статье 290 «Прочие расходы»</t>
  </si>
  <si>
    <t>X. Расчет расходов по статье 310 "Увеличение стоимости основных средств"</t>
  </si>
  <si>
    <t>Средняя стоимость</t>
  </si>
  <si>
    <t>Сумма (руб.)</t>
  </si>
  <si>
    <t>Итого по статье 310 «Увеличение стоимости основных средств</t>
  </si>
  <si>
    <t>XI. Расчет расходов по статье 340 "Увеличение стоимости материальных запасов</t>
  </si>
  <si>
    <t>Единица измерен ия</t>
  </si>
  <si>
    <t>Количес тво</t>
  </si>
  <si>
    <t>Цена (руб.)</t>
  </si>
  <si>
    <t>1.</t>
  </si>
  <si>
    <t>Увеличение стоимости материальных запасов в части административно -хозяйственного обеспечения*</t>
  </si>
  <si>
    <t>34001*</t>
  </si>
  <si>
    <t>Итого по статье 340 «Увеличение стоимости материальных запасов»</t>
  </si>
  <si>
    <t>I. Расчет расходов по статье 211 "Заработная плата"</t>
  </si>
  <si>
    <t>Сумма расходов в месяц (руб.)</t>
  </si>
  <si>
    <t>0701 4209900 001</t>
  </si>
  <si>
    <t>руб</t>
  </si>
  <si>
    <t>1.1.</t>
  </si>
  <si>
    <t>Основной персонал</t>
  </si>
  <si>
    <t>Стимулирующие выплаты</t>
  </si>
  <si>
    <t>Резерв отпускных</t>
  </si>
  <si>
    <t>1.2.</t>
  </si>
  <si>
    <t>Младший обслуживающий персонал</t>
  </si>
  <si>
    <t>ИТОГО</t>
  </si>
  <si>
    <t>Количество дней нахождения в командировке*Норма суточных расходов (100 руб.)</t>
  </si>
  <si>
    <t>Суточные при служебных командировках и по курсам повышения квалификации, в части расходов, связанных с командированием педагогических работников</t>
  </si>
  <si>
    <t>пед.персонал 11 чел.</t>
  </si>
  <si>
    <t>пед.персонал 1 чел.</t>
  </si>
  <si>
    <t>III. Расчет расходов по подстатье 213 "Начисление на оплату труда"</t>
  </si>
  <si>
    <t>Единица измерение</t>
  </si>
  <si>
    <t>Сумма оплаты труда</t>
  </si>
  <si>
    <t>Процент отчислений</t>
  </si>
  <si>
    <t>Сумма отчислений</t>
  </si>
  <si>
    <t>Начисления на оплату труда</t>
  </si>
  <si>
    <t>Начисления страховых взносов</t>
  </si>
  <si>
    <t>в Пенсионный фонд</t>
  </si>
  <si>
    <t>в фонд социального страхования</t>
  </si>
  <si>
    <t>в федеральный фонд обязательного медицинского страхования</t>
  </si>
  <si>
    <t>в территориальный фонд обязательного медицинского страхования</t>
  </si>
  <si>
    <t>в фонд медицинского страхования от несчастных случаев на производстве</t>
  </si>
  <si>
    <t>Итого по подстатье 213 "Начисление на оплату труда"</t>
  </si>
  <si>
    <t>IV. Расчет расходов по подстатье 221 "Услуги связи"</t>
  </si>
  <si>
    <t>Итого расходов по подстатье 221 "Услуги связи"</t>
  </si>
  <si>
    <t>Найм жилых помещений при служебных командировках и командировках на курсы повышения квалификации педагогических рботников , в том числе:</t>
  </si>
  <si>
    <t>приобретение программного обеспечения для организаций деятельности педагогических работников, обучающихся</t>
  </si>
  <si>
    <t>плата за участие в семинарах, курсах повышения квалификации, конференциях и спортивных мероприятиях педагогических работников</t>
  </si>
  <si>
    <t>расходы на проживание по командировкам, курсам повышения квалификации педагогических работников</t>
  </si>
  <si>
    <t>медицинские осмотры педагогических работников</t>
  </si>
  <si>
    <t>подписка на периодические издания, необходимых для организации деятельности педагогических работников</t>
  </si>
  <si>
    <t>оплата труда лиц как состящих, так и не состоящих в штате учреждения и привлекаемых для выполнения работ по гражданско-правового характера (с учетом ЕСН), небходимых для организации деятельности педагогических работников, обучающихся</t>
  </si>
  <si>
    <t>Прочие расходы</t>
  </si>
  <si>
    <t xml:space="preserve">приобретение свидетельств, грамот, дипломов обучающихся </t>
  </si>
  <si>
    <t>приобретение кубков, медалей, ценных подарков обучающихся</t>
  </si>
  <si>
    <t>Увеличение стоимости основных средств</t>
  </si>
  <si>
    <t>приобретение учебного оборудования для кабинетов и лабораторий, аппаратуры, приборов, машин, станков и другого специального оборудования для учебных целей, необходимого для организации деятельности педагогических работников, обучающихся</t>
  </si>
  <si>
    <t>мебель для учебных целей</t>
  </si>
  <si>
    <t>средства вычислительной техники, копировально-множительной техники, наглядных и звуковых пособий, средств связи и телекоммуникаций, необходимых для организации деятельности педагогических работников обучающихся</t>
  </si>
  <si>
    <t>приобретение спортивного оборудования и  инвентаря</t>
  </si>
  <si>
    <t>приобретение музыкальных инструментов</t>
  </si>
  <si>
    <t>приобретение средств связи и телекоммуникаций, необходимых для организаций деятельности педагогических работников и обучающихся</t>
  </si>
  <si>
    <t>приобретение наглядных и звуковых пособий (видеокассет, аудиокассет, слайдов и т.д.) и экспонатов</t>
  </si>
  <si>
    <t>приобретение учебников</t>
  </si>
  <si>
    <t>цена</t>
  </si>
  <si>
    <t>Канцелярские принадлежности, в части расходов, связанные с организацией деятельности педагогических работников</t>
  </si>
  <si>
    <t>Медикаменты, перевязочные средства в учебные классы</t>
  </si>
  <si>
    <t>учебные расходы на приобретение материалов и предметов инвентаря для учебных и лабораторных занятий</t>
  </si>
  <si>
    <t>приобретение ГСМ для проведения культурно-массовых и массовых физкультурно- спортивных мероприятий детей</t>
  </si>
  <si>
    <t>приобретение служебной одежды и обуви для педагогических работников</t>
  </si>
  <si>
    <t>приобретение множительной техники,используемые для организации деятельности педагогическими работниками  и обучающимися</t>
  </si>
  <si>
    <t>приобретение методических пособий, классных журналов и т.д.</t>
  </si>
  <si>
    <t xml:space="preserve">строительные материалы, необходимые для обучения по предмету технология </t>
  </si>
  <si>
    <t>семена, ткани, необходимые для организации деятельности педагогических работников и обучающихся</t>
  </si>
  <si>
    <t>запасные части к вычислительной и оргтехнике, используемой педагогическими работниками и обучающимися</t>
  </si>
  <si>
    <t>запасные части к средствам связи, используемой педагогическими работниками и обучающимися</t>
  </si>
  <si>
    <t>«СШ г. Игарки» им. В.П. Астафьева</t>
  </si>
  <si>
    <t>Расчеты к бюджетной смете на 2018г. (пед.субвенция)</t>
  </si>
  <si>
    <t xml:space="preserve"> «СШ г. Игарки» им. В.П. Астафьева</t>
  </si>
  <si>
    <t xml:space="preserve">                                         РАСЧЕТЫ К БЮДЖЕТНОЙ СМЕТЕ НА 2018 г. (пед.субвенция)                                                                                              </t>
  </si>
  <si>
    <t>Услуги связи, (предоставление доступа к местной телефонной связи, оказание услуг местной и (или) внутризоновой, междугородной телефонной связи)8 абонентских номеров, в том числе 3 параллельных номера, в том числе 1 номер для меджугороднего меджународного соединения</t>
  </si>
  <si>
    <t>ед.измерения</t>
  </si>
  <si>
    <t>количество (объем)</t>
  </si>
  <si>
    <t>мес</t>
  </si>
  <si>
    <t>Интернет по XDSL предоставление порта по абонентской линии</t>
  </si>
  <si>
    <t>113400,00</t>
  </si>
  <si>
    <t>услуги по реагированию на срабатывание тревожной сигнализации</t>
  </si>
  <si>
    <t>предоставление информационных услуг, трансляция объявлений в бугущую строку телепрограммы "Игарка" об актированных днях по факту дней</t>
  </si>
  <si>
    <t>сл</t>
  </si>
  <si>
    <t>160992,00</t>
  </si>
  <si>
    <t>19728,00</t>
  </si>
  <si>
    <t>аттестация рабочих мест</t>
  </si>
  <si>
    <t>чел</t>
  </si>
  <si>
    <t>217500,00</t>
  </si>
  <si>
    <t>обучение по утвержденной программе "Охрана труда"</t>
  </si>
  <si>
    <t>33000,00</t>
  </si>
  <si>
    <t xml:space="preserve">Оказание платных медицинских услуг в виде предварительного и периодического осмотра (обследования) работников,а также работников занятых на тяжелых работах и на работах с вредными и (или) опасными условиями труда. </t>
  </si>
  <si>
    <t>269700,00</t>
  </si>
  <si>
    <t>Платные услуги, оказываемые центрами государственного санитарно-эпидемиологического надзора (проведение гиг. Обучения)</t>
  </si>
  <si>
    <t>174000,00</t>
  </si>
  <si>
    <t>694200,00</t>
  </si>
  <si>
    <t xml:space="preserve">итого </t>
  </si>
  <si>
    <t>752500,00</t>
  </si>
  <si>
    <t>МКОУ «СШ г. Игарки» им. В.П. Астафьева</t>
  </si>
  <si>
    <t>VIII. Расчет расходов по подстатье 225 "Работы, услуги по содержанию имущества'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</si>
</sst>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??_р_._-;_-@_-"/>
    <numFmt numFmtId="165" formatCode="_(* #,##0.00_);_(* \(#,##0.00\);_(* \-??_);_(@_)"/>
    <numFmt numFmtId="166" formatCode="_(* #,##0_);_(* \(#,##0\);_(* \-??_);_(@_)"/>
    <numFmt numFmtId="167" formatCode="[$-FC19]d\ mmmm\ yyyy\ &quot;г.&quot;"/>
    <numFmt numFmtId="168" formatCode="0.0%"/>
    <numFmt numFmtId="169" formatCode="000000"/>
  </numFmts>
  <fonts count="44"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left" vertical="top" wrapText="1" indent="1"/>
    </xf>
    <xf numFmtId="4" fontId="6" fillId="32" borderId="11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6" fillId="32" borderId="11" xfId="0" applyFont="1" applyFill="1" applyBorder="1" applyAlignment="1">
      <alignment horizontal="right" vertical="top" wrapText="1"/>
    </xf>
    <xf numFmtId="4" fontId="6" fillId="32" borderId="11" xfId="0" applyNumberFormat="1" applyFont="1" applyFill="1" applyBorder="1" applyAlignment="1">
      <alignment vertical="top" wrapText="1"/>
    </xf>
    <xf numFmtId="2" fontId="6" fillId="32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1" fontId="6" fillId="32" borderId="11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vertical="top" wrapText="1"/>
    </xf>
    <xf numFmtId="4" fontId="7" fillId="32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 indent="11"/>
    </xf>
    <xf numFmtId="0" fontId="4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4" fontId="7" fillId="32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" fontId="4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7" fillId="32" borderId="11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32" borderId="11" xfId="0" applyFont="1" applyFill="1" applyBorder="1" applyAlignment="1">
      <alignment horizontal="left" vertical="top" wrapText="1" indent="3"/>
    </xf>
    <xf numFmtId="0" fontId="4" fillId="32" borderId="11" xfId="0" applyFont="1" applyFill="1" applyBorder="1" applyAlignment="1">
      <alignment horizontal="left" vertical="top" wrapText="1" indent="2"/>
    </xf>
    <xf numFmtId="0" fontId="6" fillId="0" borderId="0" xfId="0" applyFont="1" applyAlignment="1">
      <alignment/>
    </xf>
    <xf numFmtId="0" fontId="4" fillId="32" borderId="11" xfId="0" applyFont="1" applyFill="1" applyBorder="1" applyAlignment="1">
      <alignment horizontal="left" vertical="top" wrapText="1" indent="7"/>
    </xf>
    <xf numFmtId="4" fontId="4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4" fontId="4" fillId="0" borderId="11" xfId="0" applyNumberFormat="1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 indent="5"/>
    </xf>
    <xf numFmtId="0" fontId="4" fillId="32" borderId="1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1" fontId="6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9" fontId="1" fillId="32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2" fontId="6" fillId="32" borderId="15" xfId="0" applyNumberFormat="1" applyFont="1" applyFill="1" applyBorder="1" applyAlignment="1">
      <alignment horizontal="center" vertical="top" wrapText="1"/>
    </xf>
    <xf numFmtId="4" fontId="7" fillId="32" borderId="15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 shrinkToFit="1"/>
    </xf>
    <xf numFmtId="10" fontId="6" fillId="32" borderId="15" xfId="0" applyNumberFormat="1" applyFont="1" applyFill="1" applyBorder="1" applyAlignment="1">
      <alignment horizontal="center" vertical="top" wrapText="1"/>
    </xf>
    <xf numFmtId="9" fontId="6" fillId="32" borderId="15" xfId="0" applyNumberFormat="1" applyFont="1" applyFill="1" applyBorder="1" applyAlignment="1">
      <alignment horizontal="center" vertical="top" wrapText="1"/>
    </xf>
    <xf numFmtId="168" fontId="6" fillId="32" borderId="15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168" fontId="6" fillId="32" borderId="16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32" borderId="11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Border="1" applyAlignment="1">
      <alignment/>
    </xf>
    <xf numFmtId="4" fontId="7" fillId="32" borderId="11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32" borderId="15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 indent="14"/>
    </xf>
    <xf numFmtId="0" fontId="6" fillId="0" borderId="14" xfId="0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 shrinkToFit="1"/>
    </xf>
    <xf numFmtId="0" fontId="1" fillId="0" borderId="14" xfId="0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/>
    </xf>
    <xf numFmtId="0" fontId="4" fillId="32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7" fillId="32" borderId="15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4" fontId="6" fillId="32" borderId="14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7" fillId="32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8" fillId="0" borderId="14" xfId="0" applyNumberFormat="1" applyFont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49" fontId="7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2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140625" style="1" customWidth="1"/>
    <col min="2" max="2" width="35.140625" style="1" customWidth="1"/>
    <col min="3" max="3" width="9.7109375" style="1" customWidth="1"/>
    <col min="4" max="4" width="11.28125" style="1" customWidth="1"/>
    <col min="5" max="5" width="12.421875" style="1" customWidth="1"/>
    <col min="6" max="6" width="11.00390625" style="1" customWidth="1"/>
    <col min="7" max="7" width="13.00390625" style="1" customWidth="1"/>
  </cols>
  <sheetData>
    <row r="1" spans="1:7" ht="15.75">
      <c r="A1" s="160" t="s">
        <v>105</v>
      </c>
      <c r="B1" s="160"/>
      <c r="C1" s="160"/>
      <c r="D1" s="160"/>
      <c r="E1" s="160"/>
      <c r="F1" s="160"/>
      <c r="G1" s="160"/>
    </row>
    <row r="2" spans="1:7" ht="15" customHeight="1">
      <c r="A2" s="158" t="s">
        <v>130</v>
      </c>
      <c r="B2" s="158"/>
      <c r="C2" s="158"/>
      <c r="D2" s="158"/>
      <c r="E2" s="158"/>
      <c r="F2" s="158"/>
      <c r="G2" s="4"/>
    </row>
    <row r="3" spans="1:7" ht="15.75">
      <c r="A3" s="49"/>
      <c r="B3" s="50"/>
      <c r="C3" s="50"/>
      <c r="D3" s="50"/>
      <c r="E3" s="50"/>
      <c r="F3" s="50"/>
      <c r="G3" s="4"/>
    </row>
    <row r="4" spans="1:7" ht="12.75" customHeight="1">
      <c r="A4" s="159" t="s">
        <v>104</v>
      </c>
      <c r="B4" s="159"/>
      <c r="C4" s="159"/>
      <c r="D4" s="159"/>
      <c r="E4" s="159"/>
      <c r="F4" s="159"/>
      <c r="G4" s="6"/>
    </row>
    <row r="5" spans="1:7" ht="0.75" customHeight="1" hidden="1">
      <c r="A5" s="11"/>
      <c r="B5" s="51"/>
      <c r="C5" s="8"/>
      <c r="D5" s="8"/>
      <c r="E5" s="8"/>
      <c r="F5" s="8"/>
      <c r="G5" s="4"/>
    </row>
    <row r="6" spans="1:7" ht="15.75" hidden="1">
      <c r="A6" s="8"/>
      <c r="B6" s="8"/>
      <c r="C6" s="8"/>
      <c r="D6" s="8"/>
      <c r="E6" s="8"/>
      <c r="F6" s="8"/>
      <c r="G6" s="4"/>
    </row>
    <row r="7" spans="1:7" ht="15.75" hidden="1">
      <c r="A7" s="11"/>
      <c r="B7" s="11"/>
      <c r="C7" s="8"/>
      <c r="D7" s="12"/>
      <c r="E7" s="16"/>
      <c r="F7" s="16"/>
      <c r="G7" s="4"/>
    </row>
    <row r="8" spans="1:7" ht="15" hidden="1">
      <c r="A8" s="4"/>
      <c r="B8" s="4"/>
      <c r="C8" s="4"/>
      <c r="D8" s="4"/>
      <c r="E8" s="4"/>
      <c r="F8" s="4"/>
      <c r="G8" s="4"/>
    </row>
    <row r="9" spans="1:7" ht="77.25" customHeight="1">
      <c r="A9" s="11" t="s">
        <v>13</v>
      </c>
      <c r="B9" s="52" t="s">
        <v>2</v>
      </c>
      <c r="C9" s="8" t="s">
        <v>3</v>
      </c>
      <c r="D9" s="8" t="s">
        <v>20</v>
      </c>
      <c r="E9" s="8" t="s">
        <v>21</v>
      </c>
      <c r="F9" s="8" t="s">
        <v>22</v>
      </c>
      <c r="G9" s="8" t="s">
        <v>5</v>
      </c>
    </row>
    <row r="10" spans="1:7" ht="15.75">
      <c r="A10" s="8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15</v>
      </c>
    </row>
    <row r="11" spans="1:7" ht="103.5" customHeight="1">
      <c r="A11" s="11" t="s">
        <v>7</v>
      </c>
      <c r="B11" s="23" t="s">
        <v>71</v>
      </c>
      <c r="C11" s="87" t="s">
        <v>23</v>
      </c>
      <c r="D11" s="63">
        <v>16</v>
      </c>
      <c r="E11" s="63">
        <v>12</v>
      </c>
      <c r="F11" s="63"/>
      <c r="G11" s="108">
        <v>58300</v>
      </c>
    </row>
    <row r="12" spans="1:7" ht="18.75" customHeight="1">
      <c r="A12" s="11"/>
      <c r="B12" s="11" t="s">
        <v>24</v>
      </c>
      <c r="C12" s="8"/>
      <c r="D12" s="14">
        <v>9</v>
      </c>
      <c r="E12" s="14">
        <v>11</v>
      </c>
      <c r="F12" s="14">
        <v>550</v>
      </c>
      <c r="G12" s="19">
        <v>54450</v>
      </c>
    </row>
    <row r="13" spans="1:7" ht="15.75">
      <c r="A13" s="14"/>
      <c r="B13" s="11" t="s">
        <v>24</v>
      </c>
      <c r="C13" s="14"/>
      <c r="D13" s="14">
        <v>7</v>
      </c>
      <c r="E13" s="14">
        <v>1</v>
      </c>
      <c r="F13" s="14">
        <v>550</v>
      </c>
      <c r="G13" s="19">
        <v>3850</v>
      </c>
    </row>
    <row r="14" spans="1:7" ht="15.75">
      <c r="A14" s="53"/>
      <c r="B14" s="4"/>
      <c r="C14" s="4"/>
      <c r="D14" s="4"/>
      <c r="E14" s="4"/>
      <c r="F14" s="4"/>
      <c r="G14" s="4"/>
    </row>
    <row r="15" spans="1:7" ht="31.5">
      <c r="A15" s="11" t="s">
        <v>13</v>
      </c>
      <c r="B15" s="54" t="s">
        <v>2</v>
      </c>
      <c r="C15" s="8" t="s">
        <v>3</v>
      </c>
      <c r="D15" s="8" t="s">
        <v>5</v>
      </c>
      <c r="E15" s="4"/>
      <c r="F15" s="4"/>
      <c r="G15" s="4"/>
    </row>
    <row r="16" spans="1:7" ht="15.75">
      <c r="A16" s="8" t="s">
        <v>7</v>
      </c>
      <c r="B16" s="8" t="s">
        <v>8</v>
      </c>
      <c r="C16" s="8" t="s">
        <v>9</v>
      </c>
      <c r="D16" s="8" t="s">
        <v>10</v>
      </c>
      <c r="E16" s="4"/>
      <c r="F16" s="4"/>
      <c r="G16" s="4"/>
    </row>
    <row r="17" spans="1:7" ht="63">
      <c r="A17" s="11">
        <v>1</v>
      </c>
      <c r="B17" s="11" t="s">
        <v>72</v>
      </c>
      <c r="C17" s="8"/>
      <c r="D17" s="55">
        <v>0</v>
      </c>
      <c r="E17" s="4"/>
      <c r="F17" s="4"/>
      <c r="G17" s="4"/>
    </row>
    <row r="18" spans="1:7" s="60" customFormat="1" ht="78.75">
      <c r="A18" s="56">
        <v>2</v>
      </c>
      <c r="B18" s="57" t="s">
        <v>73</v>
      </c>
      <c r="C18" s="58"/>
      <c r="D18" s="13">
        <v>21800</v>
      </c>
      <c r="E18" s="59"/>
      <c r="F18" s="59"/>
      <c r="G18" s="59"/>
    </row>
    <row r="19" spans="1:7" s="60" customFormat="1" ht="63">
      <c r="A19" s="56">
        <v>3</v>
      </c>
      <c r="B19" s="57" t="s">
        <v>74</v>
      </c>
      <c r="C19" s="58"/>
      <c r="D19" s="13">
        <v>15300</v>
      </c>
      <c r="E19" s="59"/>
      <c r="F19" s="59"/>
      <c r="G19" s="59"/>
    </row>
    <row r="20" spans="1:7" s="60" customFormat="1" ht="31.5">
      <c r="A20" s="56">
        <v>4</v>
      </c>
      <c r="B20" s="57" t="s">
        <v>75</v>
      </c>
      <c r="C20" s="58"/>
      <c r="D20" s="13">
        <v>56000</v>
      </c>
      <c r="E20" s="59"/>
      <c r="F20" s="59"/>
      <c r="G20" s="59"/>
    </row>
    <row r="21" spans="1:7" s="60" customFormat="1" ht="63">
      <c r="A21" s="56">
        <v>5</v>
      </c>
      <c r="B21" s="57" t="s">
        <v>76</v>
      </c>
      <c r="C21" s="58"/>
      <c r="D21" s="13">
        <v>59553</v>
      </c>
      <c r="E21" s="59"/>
      <c r="F21" s="59"/>
      <c r="G21" s="59"/>
    </row>
    <row r="22" spans="1:7" s="60" customFormat="1" ht="141.75">
      <c r="A22" s="56">
        <v>6</v>
      </c>
      <c r="B22" s="57" t="s">
        <v>77</v>
      </c>
      <c r="C22" s="58"/>
      <c r="D22" s="13">
        <v>89200</v>
      </c>
      <c r="E22" s="59"/>
      <c r="F22" s="59"/>
      <c r="G22" s="59"/>
    </row>
    <row r="23" spans="1:7" ht="15.75" hidden="1">
      <c r="A23" s="11"/>
      <c r="B23" s="11"/>
      <c r="C23" s="8"/>
      <c r="D23" s="16"/>
      <c r="E23" s="4"/>
      <c r="F23" s="4"/>
      <c r="G23" s="4"/>
    </row>
    <row r="24" spans="1:9" ht="15.75" hidden="1">
      <c r="A24" s="11"/>
      <c r="B24" s="11"/>
      <c r="C24" s="8"/>
      <c r="D24" s="16"/>
      <c r="E24" s="4"/>
      <c r="F24" s="4"/>
      <c r="G24" s="4"/>
      <c r="I24" s="61"/>
    </row>
    <row r="25" spans="1:7" ht="15.75" hidden="1">
      <c r="A25" s="14"/>
      <c r="B25" s="11"/>
      <c r="C25" s="12"/>
      <c r="D25" s="16"/>
      <c r="E25" s="4"/>
      <c r="F25" s="4"/>
      <c r="G25" s="4"/>
    </row>
    <row r="26" spans="1:7" ht="15.75" hidden="1">
      <c r="A26" s="14"/>
      <c r="B26" s="11"/>
      <c r="C26" s="12"/>
      <c r="D26" s="16"/>
      <c r="E26" s="4"/>
      <c r="F26" s="4"/>
      <c r="G26" s="4"/>
    </row>
    <row r="27" spans="1:7" ht="10.5" customHeight="1" hidden="1">
      <c r="A27" s="14"/>
      <c r="B27" s="11"/>
      <c r="C27" s="12"/>
      <c r="D27" s="16"/>
      <c r="E27" s="4"/>
      <c r="F27" s="4"/>
      <c r="G27" s="4"/>
    </row>
    <row r="28" spans="1:7" ht="15.75" hidden="1">
      <c r="A28" s="14"/>
      <c r="B28" s="11"/>
      <c r="C28" s="12"/>
      <c r="D28" s="16"/>
      <c r="E28" s="4"/>
      <c r="F28" s="4"/>
      <c r="G28" s="4"/>
    </row>
    <row r="29" spans="1:7" ht="15.75" hidden="1">
      <c r="A29" s="14"/>
      <c r="B29" s="11"/>
      <c r="C29" s="12"/>
      <c r="D29" s="16"/>
      <c r="E29" s="4"/>
      <c r="F29" s="4"/>
      <c r="G29" s="4"/>
    </row>
    <row r="30" spans="1:7" ht="15.75" hidden="1">
      <c r="A30" s="14"/>
      <c r="B30" s="11"/>
      <c r="C30" s="12"/>
      <c r="D30" s="16"/>
      <c r="E30" s="4"/>
      <c r="F30" s="4"/>
      <c r="G30" s="4"/>
    </row>
    <row r="31" spans="1:7" s="60" customFormat="1" ht="15.75" hidden="1">
      <c r="A31" s="56"/>
      <c r="B31" s="57"/>
      <c r="C31" s="58"/>
      <c r="D31" s="13"/>
      <c r="E31" s="59"/>
      <c r="F31" s="59"/>
      <c r="G31" s="59"/>
    </row>
    <row r="32" spans="1:7" ht="15.75" hidden="1">
      <c r="A32" s="14"/>
      <c r="B32" s="11"/>
      <c r="C32" s="12"/>
      <c r="D32" s="62"/>
      <c r="E32" s="4"/>
      <c r="F32" s="4"/>
      <c r="G32" s="4"/>
    </row>
    <row r="33" spans="1:7" s="1" customFormat="1" ht="15.75" hidden="1">
      <c r="A33" s="14"/>
      <c r="B33" s="14"/>
      <c r="C33" s="12"/>
      <c r="D33" s="16"/>
      <c r="E33" s="4"/>
      <c r="F33" s="4"/>
      <c r="G33" s="4"/>
    </row>
    <row r="34" spans="1:7" s="1" customFormat="1" ht="15.75" hidden="1">
      <c r="A34" s="14"/>
      <c r="B34" s="14"/>
      <c r="C34" s="12"/>
      <c r="D34" s="16"/>
      <c r="E34" s="4"/>
      <c r="F34" s="4"/>
      <c r="G34" s="4"/>
    </row>
    <row r="35" spans="1:7" s="60" customFormat="1" ht="15.75" hidden="1">
      <c r="A35" s="56"/>
      <c r="B35" s="56"/>
      <c r="C35" s="58"/>
      <c r="D35" s="13"/>
      <c r="E35" s="59"/>
      <c r="F35" s="59"/>
      <c r="G35" s="59"/>
    </row>
    <row r="36" spans="1:7" s="60" customFormat="1" ht="15.75" hidden="1">
      <c r="A36" s="56"/>
      <c r="B36" s="56"/>
      <c r="C36" s="58"/>
      <c r="D36" s="13"/>
      <c r="E36" s="59"/>
      <c r="F36" s="59"/>
      <c r="G36" s="59"/>
    </row>
    <row r="37" spans="1:7" s="1" customFormat="1" ht="15.75" hidden="1">
      <c r="A37" s="14"/>
      <c r="B37" s="14"/>
      <c r="C37" s="12"/>
      <c r="D37" s="16"/>
      <c r="E37" s="4"/>
      <c r="F37" s="4"/>
      <c r="G37" s="4"/>
    </row>
    <row r="38" spans="1:7" s="1" customFormat="1" ht="15.75" hidden="1">
      <c r="A38" s="14"/>
      <c r="B38" s="14"/>
      <c r="C38" s="12"/>
      <c r="D38" s="16"/>
      <c r="E38" s="4"/>
      <c r="F38" s="4"/>
      <c r="G38" s="4"/>
    </row>
    <row r="39" spans="1:7" s="60" customFormat="1" ht="27.75" customHeight="1" hidden="1">
      <c r="A39" s="56"/>
      <c r="B39" s="56"/>
      <c r="C39" s="58"/>
      <c r="D39" s="13"/>
      <c r="E39" s="59"/>
      <c r="F39" s="59"/>
      <c r="G39" s="59"/>
    </row>
    <row r="40" spans="1:7" s="1" customFormat="1" ht="15.75" hidden="1">
      <c r="A40" s="14"/>
      <c r="B40" s="14"/>
      <c r="C40" s="12"/>
      <c r="D40" s="16"/>
      <c r="E40" s="4"/>
      <c r="F40" s="4"/>
      <c r="G40" s="4"/>
    </row>
    <row r="41" spans="1:7" s="1" customFormat="1" ht="31.5">
      <c r="A41" s="14"/>
      <c r="B41" s="63" t="s">
        <v>25</v>
      </c>
      <c r="C41" s="12"/>
      <c r="D41" s="24">
        <v>241853</v>
      </c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s="27" customFormat="1" ht="15" customHeight="1">
      <c r="A45" s="37"/>
      <c r="B45" s="25"/>
      <c r="C45" s="25"/>
      <c r="D45" s="38"/>
      <c r="E45" s="38"/>
      <c r="F45" s="38"/>
      <c r="G45" s="48"/>
    </row>
    <row r="46" spans="1:7" ht="15.75">
      <c r="A46" s="64"/>
      <c r="B46" s="4"/>
      <c r="C46" s="4"/>
      <c r="D46" s="4"/>
      <c r="E46" s="4"/>
      <c r="F46" s="26"/>
      <c r="G46" s="4"/>
    </row>
    <row r="47" spans="1:7" ht="15.75">
      <c r="A47" s="65"/>
      <c r="B47" s="4"/>
      <c r="C47" s="4"/>
      <c r="D47" s="4"/>
      <c r="E47" s="4"/>
      <c r="F47" s="4"/>
      <c r="G47" s="4"/>
    </row>
    <row r="49" spans="1:5" ht="15.75">
      <c r="A49" s="4" t="s">
        <v>16</v>
      </c>
      <c r="B49" s="4"/>
      <c r="C49" s="4"/>
      <c r="D49" s="25"/>
      <c r="E49" s="25"/>
    </row>
    <row r="50" spans="1:5" ht="15.75">
      <c r="A50" s="4"/>
      <c r="B50" s="4"/>
      <c r="C50" s="4"/>
      <c r="D50" s="25"/>
      <c r="E50" s="25"/>
    </row>
    <row r="51" spans="1:5" ht="15.75">
      <c r="A51" s="4"/>
      <c r="B51" s="4"/>
      <c r="C51" s="4"/>
      <c r="D51" s="25"/>
      <c r="E51" s="25"/>
    </row>
  </sheetData>
  <sheetProtection selectLockedCells="1" selectUnlockedCells="1"/>
  <mergeCells count="3">
    <mergeCell ref="A2:F2"/>
    <mergeCell ref="A4:F4"/>
    <mergeCell ref="A1:G1"/>
  </mergeCells>
  <printOptions/>
  <pageMargins left="0.7479166666666667" right="0.14027777777777778" top="0.9840277777777777" bottom="0.5201388888888889" header="0.5118055555555555" footer="0.5118055555555555"/>
  <pageSetup fitToHeight="1" fitToWidth="1"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6.421875" style="73" customWidth="1"/>
    <col min="2" max="2" width="33.28125" style="25" customWidth="1"/>
    <col min="3" max="3" width="10.28125" style="25" customWidth="1"/>
    <col min="4" max="4" width="10.140625" style="25" customWidth="1"/>
    <col min="5" max="5" width="13.7109375" style="25" customWidth="1"/>
    <col min="6" max="6" width="9.00390625" style="25" customWidth="1"/>
    <col min="7" max="7" width="13.57421875" style="41" customWidth="1"/>
    <col min="8" max="8" width="9.00390625" style="25" customWidth="1"/>
    <col min="9" max="9" width="14.421875" style="25" customWidth="1"/>
    <col min="10" max="16384" width="9.00390625" style="25" customWidth="1"/>
  </cols>
  <sheetData>
    <row r="1" spans="1:7" ht="15.75">
      <c r="A1" s="160" t="s">
        <v>105</v>
      </c>
      <c r="B1" s="160"/>
      <c r="C1" s="160"/>
      <c r="D1" s="160"/>
      <c r="E1" s="160"/>
      <c r="F1" s="160"/>
      <c r="G1" s="160"/>
    </row>
    <row r="2" spans="1:7" ht="15" customHeight="1">
      <c r="A2" s="161" t="s">
        <v>33</v>
      </c>
      <c r="B2" s="161"/>
      <c r="C2" s="161"/>
      <c r="D2" s="161"/>
      <c r="E2" s="161"/>
      <c r="F2" s="161"/>
      <c r="G2" s="161"/>
    </row>
    <row r="3" ht="15.75">
      <c r="A3" s="40"/>
    </row>
    <row r="4" spans="1:7" ht="18" customHeight="1">
      <c r="A4" s="159" t="s">
        <v>102</v>
      </c>
      <c r="B4" s="159"/>
      <c r="C4" s="159"/>
      <c r="D4" s="159"/>
      <c r="E4" s="159"/>
      <c r="F4" s="159"/>
      <c r="G4" s="28"/>
    </row>
    <row r="5" spans="1:7" ht="47.25">
      <c r="A5" s="30" t="s">
        <v>13</v>
      </c>
      <c r="B5" s="30" t="s">
        <v>2</v>
      </c>
      <c r="C5" s="30" t="s">
        <v>3</v>
      </c>
      <c r="D5" s="30" t="s">
        <v>34</v>
      </c>
      <c r="E5" s="30" t="s">
        <v>35</v>
      </c>
      <c r="F5" s="30" t="s">
        <v>36</v>
      </c>
      <c r="G5" s="42" t="s">
        <v>5</v>
      </c>
    </row>
    <row r="6" spans="1:7" ht="15.75">
      <c r="A6" s="30" t="s">
        <v>7</v>
      </c>
      <c r="B6" s="31" t="s">
        <v>8</v>
      </c>
      <c r="C6" s="30" t="s">
        <v>9</v>
      </c>
      <c r="D6" s="30" t="s">
        <v>10</v>
      </c>
      <c r="E6" s="30" t="s">
        <v>11</v>
      </c>
      <c r="F6" s="30" t="s">
        <v>12</v>
      </c>
      <c r="G6" s="42" t="s">
        <v>15</v>
      </c>
    </row>
    <row r="7" spans="1:9" ht="63">
      <c r="A7" s="74"/>
      <c r="B7" s="34" t="s">
        <v>38</v>
      </c>
      <c r="C7" s="74" t="s">
        <v>39</v>
      </c>
      <c r="D7" s="47"/>
      <c r="E7" s="75"/>
      <c r="F7" s="75"/>
      <c r="G7" s="36"/>
      <c r="I7" s="76"/>
    </row>
    <row r="8" spans="1:7" ht="63">
      <c r="A8" s="77">
        <v>1</v>
      </c>
      <c r="B8" s="78" t="s">
        <v>91</v>
      </c>
      <c r="C8" s="44"/>
      <c r="D8" s="44"/>
      <c r="E8" s="43"/>
      <c r="F8" s="43"/>
      <c r="G8" s="45">
        <v>239330</v>
      </c>
    </row>
    <row r="9" spans="1:7" ht="31.5">
      <c r="A9" s="77">
        <v>2</v>
      </c>
      <c r="B9" s="78" t="s">
        <v>92</v>
      </c>
      <c r="C9" s="44"/>
      <c r="D9" s="43"/>
      <c r="E9" s="43"/>
      <c r="F9" s="43"/>
      <c r="G9" s="45"/>
    </row>
    <row r="10" spans="1:7" ht="78.75">
      <c r="A10" s="77">
        <v>3</v>
      </c>
      <c r="B10" s="78" t="s">
        <v>93</v>
      </c>
      <c r="C10" s="44"/>
      <c r="D10" s="43"/>
      <c r="E10" s="43"/>
      <c r="F10" s="43"/>
      <c r="G10" s="45">
        <v>72650</v>
      </c>
    </row>
    <row r="11" spans="1:7" ht="78.75">
      <c r="A11" s="43">
        <v>4</v>
      </c>
      <c r="B11" s="78" t="s">
        <v>94</v>
      </c>
      <c r="C11" s="44"/>
      <c r="D11" s="43"/>
      <c r="E11" s="43"/>
      <c r="F11" s="43"/>
      <c r="G11" s="45"/>
    </row>
    <row r="12" spans="1:7" ht="47.25">
      <c r="A12" s="43">
        <v>5</v>
      </c>
      <c r="B12" s="78" t="s">
        <v>95</v>
      </c>
      <c r="C12" s="44"/>
      <c r="D12" s="43"/>
      <c r="E12" s="43"/>
      <c r="F12" s="43"/>
      <c r="G12" s="45">
        <v>245000</v>
      </c>
    </row>
    <row r="13" spans="1:7" ht="78.75">
      <c r="A13" s="43">
        <v>6</v>
      </c>
      <c r="B13" s="78" t="s">
        <v>96</v>
      </c>
      <c r="C13" s="44"/>
      <c r="D13" s="43"/>
      <c r="E13" s="43"/>
      <c r="F13" s="79"/>
      <c r="G13" s="45"/>
    </row>
    <row r="14" spans="1:7" ht="47.25">
      <c r="A14" s="43">
        <v>7</v>
      </c>
      <c r="B14" s="78" t="s">
        <v>97</v>
      </c>
      <c r="C14" s="44"/>
      <c r="D14" s="43"/>
      <c r="E14" s="43"/>
      <c r="F14" s="43"/>
      <c r="G14" s="45">
        <v>25400</v>
      </c>
    </row>
    <row r="15" spans="1:7" ht="47.25">
      <c r="A15" s="43">
        <v>8</v>
      </c>
      <c r="B15" s="78" t="s">
        <v>98</v>
      </c>
      <c r="C15" s="44"/>
      <c r="D15" s="43"/>
      <c r="E15" s="43"/>
      <c r="F15" s="43"/>
      <c r="G15" s="45"/>
    </row>
    <row r="16" spans="1:7" ht="63">
      <c r="A16" s="43">
        <v>9</v>
      </c>
      <c r="B16" s="78" t="s">
        <v>99</v>
      </c>
      <c r="C16" s="44"/>
      <c r="D16" s="43"/>
      <c r="E16" s="43"/>
      <c r="F16" s="43"/>
      <c r="G16" s="45"/>
    </row>
    <row r="17" spans="1:7" ht="63">
      <c r="A17" s="43">
        <v>10</v>
      </c>
      <c r="B17" s="78" t="s">
        <v>100</v>
      </c>
      <c r="C17" s="44"/>
      <c r="D17" s="43"/>
      <c r="E17" s="43"/>
      <c r="F17" s="43"/>
      <c r="G17" s="45">
        <v>800650</v>
      </c>
    </row>
    <row r="18" spans="1:7" ht="63">
      <c r="A18" s="80">
        <v>11</v>
      </c>
      <c r="B18" s="78" t="s">
        <v>101</v>
      </c>
      <c r="C18" s="80"/>
      <c r="D18" s="43"/>
      <c r="E18" s="43"/>
      <c r="F18" s="43"/>
      <c r="G18" s="45"/>
    </row>
    <row r="19" spans="1:7" s="71" customFormat="1" ht="15.75" hidden="1">
      <c r="A19" s="80"/>
      <c r="B19" s="78"/>
      <c r="C19" s="80"/>
      <c r="D19" s="43"/>
      <c r="E19" s="43"/>
      <c r="F19" s="43"/>
      <c r="G19" s="45"/>
    </row>
    <row r="20" spans="1:7" ht="47.25">
      <c r="A20" s="33"/>
      <c r="B20" s="34" t="s">
        <v>40</v>
      </c>
      <c r="C20" s="35"/>
      <c r="D20" s="33"/>
      <c r="E20" s="33"/>
      <c r="F20" s="33"/>
      <c r="G20" s="36">
        <f>G8+G10+G12+G14+G17</f>
        <v>1383030</v>
      </c>
    </row>
    <row r="21" spans="1:6" ht="15.75">
      <c r="A21" s="81"/>
      <c r="F21" s="39"/>
    </row>
    <row r="22" spans="1:3" ht="12.75" customHeight="1">
      <c r="A22" s="162"/>
      <c r="B22" s="162"/>
      <c r="C22" s="162"/>
    </row>
    <row r="23" spans="1:3" ht="15.75">
      <c r="A23" s="4" t="s">
        <v>16</v>
      </c>
      <c r="B23" s="4"/>
      <c r="C23" s="4"/>
    </row>
    <row r="24" spans="1:3" ht="15.75">
      <c r="A24" s="4"/>
      <c r="B24" s="4"/>
      <c r="C24" s="4"/>
    </row>
    <row r="25" spans="1:3" ht="15.75">
      <c r="A25" s="4"/>
      <c r="B25" s="4"/>
      <c r="C25" s="4"/>
    </row>
  </sheetData>
  <sheetProtection selectLockedCells="1" selectUnlockedCells="1"/>
  <mergeCells count="4">
    <mergeCell ref="A1:G1"/>
    <mergeCell ref="A2:G2"/>
    <mergeCell ref="A4:F4"/>
    <mergeCell ref="A22:C2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5">
      <selection activeCell="N45" sqref="N45"/>
    </sheetView>
  </sheetViews>
  <sheetFormatPr defaultColWidth="9.140625" defaultRowHeight="12.75"/>
  <cols>
    <col min="1" max="1" width="5.140625" style="1" customWidth="1"/>
    <col min="2" max="2" width="35.140625" style="1" customWidth="1"/>
    <col min="3" max="3" width="9.7109375" style="1" customWidth="1"/>
    <col min="4" max="4" width="11.28125" style="1" customWidth="1"/>
    <col min="5" max="5" width="12.421875" style="1" customWidth="1"/>
    <col min="6" max="6" width="11.00390625" style="1" customWidth="1"/>
    <col min="7" max="7" width="13.00390625" style="1" customWidth="1"/>
  </cols>
  <sheetData>
    <row r="1" spans="1:7" ht="15.75">
      <c r="A1" s="160" t="s">
        <v>105</v>
      </c>
      <c r="B1" s="160"/>
      <c r="C1" s="160"/>
      <c r="D1" s="160"/>
      <c r="E1" s="160"/>
      <c r="F1" s="160"/>
      <c r="G1" s="160"/>
    </row>
    <row r="2" spans="1:7" ht="15" customHeight="1">
      <c r="A2" s="158" t="s">
        <v>19</v>
      </c>
      <c r="B2" s="158"/>
      <c r="C2" s="158"/>
      <c r="D2" s="158"/>
      <c r="E2" s="158"/>
      <c r="F2" s="158"/>
      <c r="G2" s="4"/>
    </row>
    <row r="3" spans="1:7" ht="15.75">
      <c r="A3" s="49"/>
      <c r="B3" s="50"/>
      <c r="C3" s="50"/>
      <c r="D3" s="50"/>
      <c r="E3" s="50"/>
      <c r="F3" s="50"/>
      <c r="G3" s="4"/>
    </row>
    <row r="4" spans="1:7" ht="12.75" customHeight="1">
      <c r="A4" s="159" t="s">
        <v>104</v>
      </c>
      <c r="B4" s="159"/>
      <c r="C4" s="159"/>
      <c r="D4" s="159"/>
      <c r="E4" s="159"/>
      <c r="F4" s="159"/>
      <c r="G4" s="6"/>
    </row>
    <row r="5" spans="1:7" ht="0.75" customHeight="1" hidden="1">
      <c r="A5" s="11"/>
      <c r="B5" s="51"/>
      <c r="C5" s="8"/>
      <c r="D5" s="8"/>
      <c r="E5" s="8"/>
      <c r="F5" s="8"/>
      <c r="G5" s="4"/>
    </row>
    <row r="6" spans="1:7" ht="15.75" hidden="1">
      <c r="A6" s="8"/>
      <c r="B6" s="8"/>
      <c r="C6" s="8"/>
      <c r="D6" s="8"/>
      <c r="E6" s="8"/>
      <c r="F6" s="8"/>
      <c r="G6" s="4"/>
    </row>
    <row r="7" spans="1:7" ht="15.75" hidden="1">
      <c r="A7" s="11"/>
      <c r="B7" s="11"/>
      <c r="C7" s="8"/>
      <c r="D7" s="12"/>
      <c r="E7" s="16"/>
      <c r="F7" s="16"/>
      <c r="G7" s="4"/>
    </row>
    <row r="8" spans="1:7" ht="15" hidden="1">
      <c r="A8" s="4"/>
      <c r="B8" s="4"/>
      <c r="C8" s="4"/>
      <c r="D8" s="4"/>
      <c r="E8" s="4"/>
      <c r="F8" s="4"/>
      <c r="G8" s="4"/>
    </row>
    <row r="9" spans="1:7" ht="77.25" customHeight="1">
      <c r="A9" s="11" t="s">
        <v>13</v>
      </c>
      <c r="B9" s="52" t="s">
        <v>2</v>
      </c>
      <c r="C9" s="8" t="s">
        <v>3</v>
      </c>
      <c r="D9" s="8" t="s">
        <v>20</v>
      </c>
      <c r="E9" s="8" t="s">
        <v>21</v>
      </c>
      <c r="F9" s="8" t="s">
        <v>22</v>
      </c>
      <c r="G9" s="8" t="s">
        <v>5</v>
      </c>
    </row>
    <row r="10" spans="1:7" ht="15.75">
      <c r="A10" s="8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15</v>
      </c>
    </row>
    <row r="11" spans="1:7" ht="103.5" customHeight="1">
      <c r="A11" s="11" t="s">
        <v>7</v>
      </c>
      <c r="B11" s="23" t="s">
        <v>71</v>
      </c>
      <c r="C11" s="87" t="s">
        <v>23</v>
      </c>
      <c r="D11" s="63">
        <v>16</v>
      </c>
      <c r="E11" s="63">
        <v>12</v>
      </c>
      <c r="F11" s="63"/>
      <c r="G11" s="108">
        <v>58300</v>
      </c>
    </row>
    <row r="12" spans="1:7" ht="18.75" customHeight="1">
      <c r="A12" s="11"/>
      <c r="B12" s="11" t="s">
        <v>24</v>
      </c>
      <c r="C12" s="8"/>
      <c r="D12" s="14">
        <v>9</v>
      </c>
      <c r="E12" s="14">
        <v>11</v>
      </c>
      <c r="F12" s="14">
        <v>550</v>
      </c>
      <c r="G12" s="19">
        <v>54450</v>
      </c>
    </row>
    <row r="13" spans="1:7" ht="15.75">
      <c r="A13" s="14"/>
      <c r="B13" s="11" t="s">
        <v>24</v>
      </c>
      <c r="C13" s="14"/>
      <c r="D13" s="14">
        <v>7</v>
      </c>
      <c r="E13" s="14">
        <v>1</v>
      </c>
      <c r="F13" s="14">
        <v>550</v>
      </c>
      <c r="G13" s="19">
        <v>3850</v>
      </c>
    </row>
    <row r="14" spans="1:7" ht="15.75">
      <c r="A14" s="53"/>
      <c r="B14" s="4"/>
      <c r="C14" s="4"/>
      <c r="D14" s="4"/>
      <c r="E14" s="4"/>
      <c r="F14" s="4"/>
      <c r="G14" s="4"/>
    </row>
    <row r="15" spans="1:7" ht="31.5">
      <c r="A15" s="11" t="s">
        <v>13</v>
      </c>
      <c r="B15" s="54" t="s">
        <v>2</v>
      </c>
      <c r="C15" s="7" t="s">
        <v>3</v>
      </c>
      <c r="D15" s="131" t="s">
        <v>107</v>
      </c>
      <c r="E15" s="131" t="s">
        <v>108</v>
      </c>
      <c r="F15" s="132" t="s">
        <v>90</v>
      </c>
      <c r="G15" s="102" t="s">
        <v>5</v>
      </c>
    </row>
    <row r="16" spans="1:7" ht="15.75">
      <c r="A16" s="8" t="s">
        <v>7</v>
      </c>
      <c r="B16" s="114" t="s">
        <v>8</v>
      </c>
      <c r="C16" s="133" t="s">
        <v>9</v>
      </c>
      <c r="D16" s="133" t="s">
        <v>10</v>
      </c>
      <c r="E16" s="111"/>
      <c r="F16" s="111"/>
      <c r="G16" s="111"/>
    </row>
    <row r="17" spans="1:7" ht="47.25">
      <c r="A17" s="11">
        <v>1</v>
      </c>
      <c r="B17" s="126" t="s">
        <v>112</v>
      </c>
      <c r="C17" s="133">
        <v>22602</v>
      </c>
      <c r="D17" s="134" t="s">
        <v>109</v>
      </c>
      <c r="E17" s="111">
        <v>12</v>
      </c>
      <c r="F17" s="111">
        <v>13416</v>
      </c>
      <c r="G17" s="141" t="s">
        <v>115</v>
      </c>
    </row>
    <row r="18" spans="1:7" s="60" customFormat="1" ht="94.5">
      <c r="A18" s="56">
        <v>2</v>
      </c>
      <c r="B18" s="127" t="s">
        <v>113</v>
      </c>
      <c r="C18" s="133">
        <v>22602</v>
      </c>
      <c r="D18" s="135" t="s">
        <v>114</v>
      </c>
      <c r="E18" s="136">
        <v>1644</v>
      </c>
      <c r="F18" s="112">
        <v>12</v>
      </c>
      <c r="G18" s="142" t="s">
        <v>116</v>
      </c>
    </row>
    <row r="19" spans="1:7" s="60" customFormat="1" ht="15.75">
      <c r="A19" s="56">
        <v>3</v>
      </c>
      <c r="B19" s="127" t="s">
        <v>117</v>
      </c>
      <c r="C19" s="133">
        <v>22602</v>
      </c>
      <c r="D19" s="136" t="s">
        <v>118</v>
      </c>
      <c r="E19" s="112">
        <v>87</v>
      </c>
      <c r="F19" s="112">
        <v>2500</v>
      </c>
      <c r="G19" s="142" t="s">
        <v>119</v>
      </c>
    </row>
    <row r="20" spans="1:7" s="60" customFormat="1" ht="31.5">
      <c r="A20" s="56">
        <v>4</v>
      </c>
      <c r="B20" s="127" t="s">
        <v>120</v>
      </c>
      <c r="C20" s="133">
        <v>22602</v>
      </c>
      <c r="D20" s="136" t="s">
        <v>118</v>
      </c>
      <c r="E20" s="112">
        <v>15</v>
      </c>
      <c r="F20" s="112">
        <v>2200</v>
      </c>
      <c r="G20" s="142" t="s">
        <v>121</v>
      </c>
    </row>
    <row r="21" spans="1:7" s="60" customFormat="1" ht="77.25">
      <c r="A21" s="56">
        <v>5</v>
      </c>
      <c r="B21" s="143" t="s">
        <v>122</v>
      </c>
      <c r="C21" s="133">
        <v>22602</v>
      </c>
      <c r="D21" s="136" t="s">
        <v>118</v>
      </c>
      <c r="E21" s="112">
        <v>87</v>
      </c>
      <c r="F21" s="112">
        <v>3100</v>
      </c>
      <c r="G21" s="142" t="s">
        <v>123</v>
      </c>
    </row>
    <row r="22" spans="1:7" s="60" customFormat="1" ht="51.75">
      <c r="A22" s="56">
        <v>6</v>
      </c>
      <c r="B22" s="144" t="s">
        <v>124</v>
      </c>
      <c r="C22" s="133">
        <v>22602</v>
      </c>
      <c r="D22" s="136" t="s">
        <v>118</v>
      </c>
      <c r="E22" s="112">
        <v>87</v>
      </c>
      <c r="F22" s="112">
        <v>2000</v>
      </c>
      <c r="G22" s="142" t="s">
        <v>125</v>
      </c>
    </row>
    <row r="23" spans="1:7" ht="15.75" hidden="1">
      <c r="A23" s="11"/>
      <c r="B23" s="126"/>
      <c r="C23" s="133"/>
      <c r="D23" s="137"/>
      <c r="E23" s="111"/>
      <c r="F23" s="111"/>
      <c r="G23" s="111"/>
    </row>
    <row r="24" spans="1:9" ht="15.75" hidden="1">
      <c r="A24" s="11"/>
      <c r="B24" s="126"/>
      <c r="C24" s="133"/>
      <c r="D24" s="137"/>
      <c r="E24" s="111"/>
      <c r="F24" s="111"/>
      <c r="G24" s="111"/>
      <c r="I24" s="61"/>
    </row>
    <row r="25" spans="1:7" ht="15.75" hidden="1">
      <c r="A25" s="14"/>
      <c r="B25" s="126"/>
      <c r="C25" s="138"/>
      <c r="D25" s="137"/>
      <c r="E25" s="111"/>
      <c r="F25" s="111"/>
      <c r="G25" s="111"/>
    </row>
    <row r="26" spans="1:7" ht="15.75" hidden="1">
      <c r="A26" s="14"/>
      <c r="B26" s="126"/>
      <c r="C26" s="138"/>
      <c r="D26" s="137"/>
      <c r="E26" s="111"/>
      <c r="F26" s="111"/>
      <c r="G26" s="111"/>
    </row>
    <row r="27" spans="1:7" ht="10.5" customHeight="1" hidden="1">
      <c r="A27" s="14"/>
      <c r="B27" s="126"/>
      <c r="C27" s="138"/>
      <c r="D27" s="137"/>
      <c r="E27" s="111"/>
      <c r="F27" s="111"/>
      <c r="G27" s="111"/>
    </row>
    <row r="28" spans="1:7" ht="15.75" hidden="1">
      <c r="A28" s="14"/>
      <c r="B28" s="126"/>
      <c r="C28" s="138"/>
      <c r="D28" s="137"/>
      <c r="E28" s="111"/>
      <c r="F28" s="111"/>
      <c r="G28" s="111"/>
    </row>
    <row r="29" spans="1:7" ht="15.75" hidden="1">
      <c r="A29" s="14"/>
      <c r="B29" s="126"/>
      <c r="C29" s="138"/>
      <c r="D29" s="137"/>
      <c r="E29" s="111"/>
      <c r="F29" s="111"/>
      <c r="G29" s="111"/>
    </row>
    <row r="30" spans="1:7" ht="15.75" hidden="1">
      <c r="A30" s="14"/>
      <c r="B30" s="126"/>
      <c r="C30" s="138"/>
      <c r="D30" s="137"/>
      <c r="E30" s="111"/>
      <c r="F30" s="111"/>
      <c r="G30" s="111"/>
    </row>
    <row r="31" spans="1:7" s="60" customFormat="1" ht="15.75" hidden="1">
      <c r="A31" s="56"/>
      <c r="B31" s="127"/>
      <c r="C31" s="135"/>
      <c r="D31" s="136"/>
      <c r="E31" s="112"/>
      <c r="F31" s="112"/>
      <c r="G31" s="112"/>
    </row>
    <row r="32" spans="1:7" ht="15.75" hidden="1">
      <c r="A32" s="14"/>
      <c r="B32" s="126"/>
      <c r="C32" s="138"/>
      <c r="D32" s="139"/>
      <c r="E32" s="111"/>
      <c r="F32" s="111"/>
      <c r="G32" s="111"/>
    </row>
    <row r="33" spans="1:7" s="1" customFormat="1" ht="15.75" hidden="1">
      <c r="A33" s="14"/>
      <c r="B33" s="128"/>
      <c r="C33" s="138"/>
      <c r="D33" s="137"/>
      <c r="E33" s="111"/>
      <c r="F33" s="111"/>
      <c r="G33" s="111"/>
    </row>
    <row r="34" spans="1:7" s="1" customFormat="1" ht="15.75" hidden="1">
      <c r="A34" s="14"/>
      <c r="B34" s="128"/>
      <c r="C34" s="138"/>
      <c r="D34" s="137"/>
      <c r="E34" s="111"/>
      <c r="F34" s="111"/>
      <c r="G34" s="111"/>
    </row>
    <row r="35" spans="1:7" s="60" customFormat="1" ht="15.75" hidden="1">
      <c r="A35" s="56"/>
      <c r="B35" s="129"/>
      <c r="C35" s="135"/>
      <c r="D35" s="136"/>
      <c r="E35" s="112"/>
      <c r="F35" s="112"/>
      <c r="G35" s="112"/>
    </row>
    <row r="36" spans="1:7" s="60" customFormat="1" ht="15.75" hidden="1">
      <c r="A36" s="56"/>
      <c r="B36" s="129"/>
      <c r="C36" s="135"/>
      <c r="D36" s="136"/>
      <c r="E36" s="112"/>
      <c r="F36" s="112"/>
      <c r="G36" s="112"/>
    </row>
    <row r="37" spans="1:7" s="1" customFormat="1" ht="15.75" hidden="1">
      <c r="A37" s="14"/>
      <c r="B37" s="128"/>
      <c r="C37" s="138"/>
      <c r="D37" s="137"/>
      <c r="E37" s="111"/>
      <c r="F37" s="111"/>
      <c r="G37" s="111"/>
    </row>
    <row r="38" spans="1:7" s="1" customFormat="1" ht="15.75" hidden="1">
      <c r="A38" s="14"/>
      <c r="B38" s="128"/>
      <c r="C38" s="138"/>
      <c r="D38" s="137"/>
      <c r="E38" s="111"/>
      <c r="F38" s="111"/>
      <c r="G38" s="111"/>
    </row>
    <row r="39" spans="1:7" s="60" customFormat="1" ht="27.75" customHeight="1" hidden="1">
      <c r="A39" s="56"/>
      <c r="B39" s="129"/>
      <c r="C39" s="135"/>
      <c r="D39" s="136"/>
      <c r="E39" s="112"/>
      <c r="F39" s="112"/>
      <c r="G39" s="112"/>
    </row>
    <row r="40" spans="1:7" s="1" customFormat="1" ht="15.75" hidden="1">
      <c r="A40" s="14"/>
      <c r="B40" s="128"/>
      <c r="C40" s="138"/>
      <c r="D40" s="137"/>
      <c r="E40" s="111"/>
      <c r="F40" s="111"/>
      <c r="G40" s="111"/>
    </row>
    <row r="41" spans="1:7" s="1" customFormat="1" ht="31.5">
      <c r="A41" s="14"/>
      <c r="B41" s="130" t="s">
        <v>25</v>
      </c>
      <c r="C41" s="138"/>
      <c r="D41" s="140">
        <v>241853</v>
      </c>
      <c r="E41" s="111"/>
      <c r="F41" s="111"/>
      <c r="G41" s="111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s="27" customFormat="1" ht="15" customHeight="1">
      <c r="A45" s="37"/>
      <c r="B45" s="25"/>
      <c r="C45" s="25"/>
      <c r="D45" s="38"/>
      <c r="E45" s="38"/>
      <c r="F45" s="38"/>
      <c r="G45" s="48"/>
    </row>
    <row r="46" spans="1:7" ht="15.75">
      <c r="A46" s="64"/>
      <c r="B46" s="4"/>
      <c r="C46" s="4"/>
      <c r="D46" s="4"/>
      <c r="E46" s="4"/>
      <c r="F46" s="26"/>
      <c r="G46" s="4"/>
    </row>
    <row r="47" spans="1:7" ht="15.75">
      <c r="A47" s="65"/>
      <c r="B47" s="4"/>
      <c r="C47" s="4"/>
      <c r="D47" s="4"/>
      <c r="E47" s="4"/>
      <c r="F47" s="4"/>
      <c r="G47" s="4"/>
    </row>
    <row r="49" spans="1:5" ht="15.75">
      <c r="A49" s="4" t="s">
        <v>16</v>
      </c>
      <c r="B49" s="4"/>
      <c r="C49" s="4"/>
      <c r="D49" s="25"/>
      <c r="E49" s="25"/>
    </row>
    <row r="50" spans="1:5" ht="15.75">
      <c r="A50" s="4"/>
      <c r="B50" s="4"/>
      <c r="C50" s="4"/>
      <c r="D50" s="25"/>
      <c r="E50" s="25"/>
    </row>
    <row r="51" spans="1:5" ht="15.75">
      <c r="A51" s="4"/>
      <c r="B51" s="4"/>
      <c r="C51" s="4"/>
      <c r="D51" s="25"/>
      <c r="E51" s="25"/>
    </row>
  </sheetData>
  <sheetProtection selectLockedCells="1" selectUnlockedCells="1"/>
  <mergeCells count="3">
    <mergeCell ref="A2:F2"/>
    <mergeCell ref="A4:F4"/>
    <mergeCell ref="A1:G1"/>
  </mergeCells>
  <printOptions/>
  <pageMargins left="0.7479166666666667" right="0.14027777777777778" top="0.9840277777777777" bottom="0.5201388888888889" header="0.5118055555555555" footer="0.511805555555555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57421875" style="73" customWidth="1"/>
    <col min="2" max="2" width="33.28125" style="25" customWidth="1"/>
    <col min="3" max="3" width="9.00390625" style="25" customWidth="1"/>
    <col min="4" max="4" width="9.421875" style="25" customWidth="1"/>
    <col min="5" max="5" width="12.421875" style="25" customWidth="1"/>
    <col min="6" max="6" width="9.00390625" style="25" customWidth="1"/>
    <col min="7" max="7" width="16.8515625" style="41" customWidth="1"/>
    <col min="8" max="8" width="9.00390625" style="25" customWidth="1"/>
    <col min="9" max="9" width="14.421875" style="25" customWidth="1"/>
    <col min="10" max="16384" width="9.00390625" style="25" customWidth="1"/>
  </cols>
  <sheetData>
    <row r="1" spans="1:7" ht="15.75">
      <c r="A1" s="161" t="s">
        <v>103</v>
      </c>
      <c r="B1" s="161"/>
      <c r="C1" s="161"/>
      <c r="D1" s="161"/>
      <c r="E1" s="161"/>
      <c r="F1" s="161"/>
      <c r="G1" s="161"/>
    </row>
    <row r="2" spans="1:7" ht="15" customHeight="1">
      <c r="A2" s="161" t="s">
        <v>41</v>
      </c>
      <c r="B2" s="161"/>
      <c r="C2" s="161"/>
      <c r="D2" s="161"/>
      <c r="E2" s="161"/>
      <c r="F2" s="161"/>
      <c r="G2" s="161"/>
    </row>
    <row r="3" ht="15.75">
      <c r="A3" s="40"/>
    </row>
    <row r="4" spans="1:7" ht="18" customHeight="1">
      <c r="A4" s="159" t="s">
        <v>102</v>
      </c>
      <c r="B4" s="159"/>
      <c r="C4" s="159"/>
      <c r="D4" s="159"/>
      <c r="E4" s="159"/>
      <c r="F4" s="159"/>
      <c r="G4" s="28"/>
    </row>
    <row r="5" spans="1:7" ht="63">
      <c r="A5" s="30" t="s">
        <v>13</v>
      </c>
      <c r="B5" s="30" t="s">
        <v>2</v>
      </c>
      <c r="C5" s="30" t="s">
        <v>3</v>
      </c>
      <c r="D5" s="30" t="s">
        <v>34</v>
      </c>
      <c r="E5" s="30" t="s">
        <v>42</v>
      </c>
      <c r="F5" s="30" t="s">
        <v>14</v>
      </c>
      <c r="G5" s="42" t="s">
        <v>5</v>
      </c>
    </row>
    <row r="6" spans="1:7" ht="15.75">
      <c r="A6" s="30" t="s">
        <v>7</v>
      </c>
      <c r="B6" s="31" t="s">
        <v>8</v>
      </c>
      <c r="C6" s="30" t="s">
        <v>9</v>
      </c>
      <c r="D6" s="30" t="s">
        <v>10</v>
      </c>
      <c r="E6" s="30" t="s">
        <v>11</v>
      </c>
      <c r="F6" s="30" t="s">
        <v>12</v>
      </c>
      <c r="G6" s="42" t="s">
        <v>15</v>
      </c>
    </row>
    <row r="7" spans="1:9" ht="15.75">
      <c r="A7" s="74" t="s">
        <v>37</v>
      </c>
      <c r="B7" s="82" t="s">
        <v>43</v>
      </c>
      <c r="C7" s="74">
        <v>21100</v>
      </c>
      <c r="D7" s="47" t="s">
        <v>44</v>
      </c>
      <c r="E7" s="75">
        <v>3320422.93</v>
      </c>
      <c r="F7" s="75"/>
      <c r="G7" s="36">
        <v>39845075.16</v>
      </c>
      <c r="I7" s="76"/>
    </row>
    <row r="8" spans="1:7" ht="15.75">
      <c r="A8" s="77"/>
      <c r="B8" s="78"/>
      <c r="C8" s="44"/>
      <c r="D8" s="44"/>
      <c r="E8" s="43"/>
      <c r="F8" s="43"/>
      <c r="G8" s="45"/>
    </row>
    <row r="9" spans="1:7" ht="15.75">
      <c r="A9" s="77"/>
      <c r="B9" s="78"/>
      <c r="C9" s="44"/>
      <c r="D9" s="43"/>
      <c r="E9" s="43"/>
      <c r="F9" s="43"/>
      <c r="G9" s="45"/>
    </row>
    <row r="10" spans="1:7" ht="15.75">
      <c r="A10" s="77" t="s">
        <v>45</v>
      </c>
      <c r="B10" s="78" t="s">
        <v>46</v>
      </c>
      <c r="C10" s="44">
        <v>21101</v>
      </c>
      <c r="D10" s="43" t="s">
        <v>44</v>
      </c>
      <c r="E10" s="43">
        <v>3121197.55</v>
      </c>
      <c r="F10" s="43">
        <v>12</v>
      </c>
      <c r="G10" s="45">
        <v>37454370.6</v>
      </c>
    </row>
    <row r="11" spans="1:7" ht="15.75">
      <c r="A11" s="43"/>
      <c r="B11" s="78" t="s">
        <v>47</v>
      </c>
      <c r="C11" s="44">
        <v>21101</v>
      </c>
      <c r="D11" s="43" t="s">
        <v>44</v>
      </c>
      <c r="E11" s="43">
        <v>240301.65</v>
      </c>
      <c r="F11" s="43">
        <v>12</v>
      </c>
      <c r="G11" s="45">
        <v>2883619.8</v>
      </c>
    </row>
    <row r="12" spans="1:7" ht="15.75">
      <c r="A12" s="43"/>
      <c r="B12" s="78" t="s">
        <v>48</v>
      </c>
      <c r="C12" s="44">
        <v>21101</v>
      </c>
      <c r="D12" s="43" t="s">
        <v>44</v>
      </c>
      <c r="E12" s="43"/>
      <c r="F12" s="43"/>
      <c r="G12" s="45">
        <v>0</v>
      </c>
    </row>
    <row r="13" spans="1:7" ht="15.75">
      <c r="A13" s="43"/>
      <c r="B13" s="78"/>
      <c r="C13" s="44"/>
      <c r="D13" s="43"/>
      <c r="E13" s="43"/>
      <c r="F13" s="79"/>
      <c r="G13" s="45">
        <f>SUM(G10:G12)</f>
        <v>40337990.4</v>
      </c>
    </row>
    <row r="14" spans="1:7" ht="31.5">
      <c r="A14" s="83" t="s">
        <v>49</v>
      </c>
      <c r="B14" s="78" t="s">
        <v>50</v>
      </c>
      <c r="C14" s="44">
        <v>21101</v>
      </c>
      <c r="D14" s="43" t="s">
        <v>44</v>
      </c>
      <c r="E14" s="43">
        <v>199225.38</v>
      </c>
      <c r="F14" s="43">
        <v>12</v>
      </c>
      <c r="G14" s="45">
        <v>2390704.56</v>
      </c>
    </row>
    <row r="15" spans="1:7" ht="15.75">
      <c r="A15" s="43"/>
      <c r="B15" s="78" t="s">
        <v>47</v>
      </c>
      <c r="C15" s="44">
        <v>21102</v>
      </c>
      <c r="D15" s="43" t="s">
        <v>44</v>
      </c>
      <c r="E15" s="43">
        <v>15338.22</v>
      </c>
      <c r="F15" s="43">
        <v>12</v>
      </c>
      <c r="G15" s="45">
        <v>184058.64</v>
      </c>
    </row>
    <row r="16" spans="1:7" ht="15.75">
      <c r="A16" s="43"/>
      <c r="B16" s="78" t="s">
        <v>48</v>
      </c>
      <c r="C16" s="44">
        <v>21102</v>
      </c>
      <c r="D16" s="43" t="s">
        <v>44</v>
      </c>
      <c r="E16" s="43"/>
      <c r="F16" s="43"/>
      <c r="G16" s="45">
        <v>0</v>
      </c>
    </row>
    <row r="17" spans="1:7" ht="15.75">
      <c r="A17" s="43"/>
      <c r="B17" s="78"/>
      <c r="C17" s="44"/>
      <c r="D17" s="43"/>
      <c r="E17" s="43"/>
      <c r="F17" s="43"/>
      <c r="G17" s="45">
        <f>SUM(G14:G16)</f>
        <v>2574763.2</v>
      </c>
    </row>
    <row r="18" spans="1:7" ht="15.75">
      <c r="A18" s="80"/>
      <c r="B18" s="78"/>
      <c r="C18" s="80"/>
      <c r="D18" s="43"/>
      <c r="E18" s="43"/>
      <c r="F18" s="43"/>
      <c r="G18" s="45"/>
    </row>
    <row r="19" spans="1:7" s="71" customFormat="1" ht="15.75">
      <c r="A19" s="80"/>
      <c r="B19" s="78"/>
      <c r="C19" s="80"/>
      <c r="D19" s="43"/>
      <c r="E19" s="43"/>
      <c r="F19" s="43"/>
      <c r="G19" s="45"/>
    </row>
    <row r="20" spans="1:7" ht="15.75">
      <c r="A20" s="84" t="s">
        <v>51</v>
      </c>
      <c r="B20" s="34"/>
      <c r="C20" s="35"/>
      <c r="D20" s="33"/>
      <c r="E20" s="33"/>
      <c r="F20" s="33"/>
      <c r="G20" s="36">
        <f>SUM(G17,G13)</f>
        <v>42912753.6</v>
      </c>
    </row>
    <row r="21" spans="1:6" ht="15.75">
      <c r="A21" s="81"/>
      <c r="F21" s="39"/>
    </row>
    <row r="22" spans="1:3" ht="12.75" customHeight="1">
      <c r="A22" s="162"/>
      <c r="B22" s="162"/>
      <c r="C22" s="162"/>
    </row>
    <row r="23" spans="1:3" ht="15.75">
      <c r="A23" s="4" t="s">
        <v>16</v>
      </c>
      <c r="B23" s="4"/>
      <c r="C23" s="4"/>
    </row>
    <row r="24" spans="1:3" ht="15.75">
      <c r="A24" s="4"/>
      <c r="B24" s="4"/>
      <c r="C24" s="4"/>
    </row>
    <row r="25" spans="1:3" ht="15.75">
      <c r="A25" s="4"/>
      <c r="B25" s="4"/>
      <c r="C25" s="4"/>
    </row>
  </sheetData>
  <sheetProtection selectLockedCells="1" selectUnlockedCells="1"/>
  <mergeCells count="4">
    <mergeCell ref="A1:G1"/>
    <mergeCell ref="A2:G2"/>
    <mergeCell ref="A4:F4"/>
    <mergeCell ref="A22:C2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.8515625" style="1" customWidth="1"/>
    <col min="2" max="2" width="30.00390625" style="1" customWidth="1"/>
    <col min="4" max="4" width="13.28125" style="1" customWidth="1"/>
    <col min="5" max="5" width="16.57421875" style="1" customWidth="1"/>
    <col min="6" max="6" width="10.421875" style="1" customWidth="1"/>
    <col min="7" max="7" width="13.00390625" style="1" customWidth="1"/>
    <col min="8" max="8" width="5.8515625" style="1" customWidth="1"/>
    <col min="9" max="9" width="12.28125" style="1" customWidth="1"/>
  </cols>
  <sheetData>
    <row r="1" spans="1:14" ht="17.25" customHeight="1">
      <c r="A1" s="160" t="s">
        <v>105</v>
      </c>
      <c r="B1" s="160"/>
      <c r="C1" s="160"/>
      <c r="D1" s="160"/>
      <c r="E1" s="160"/>
      <c r="F1" s="160"/>
      <c r="G1" s="160"/>
      <c r="H1" s="2"/>
      <c r="I1" s="3"/>
      <c r="J1" s="3"/>
      <c r="K1" s="3"/>
      <c r="L1" s="3"/>
      <c r="M1" s="3"/>
      <c r="N1" s="3"/>
    </row>
    <row r="2" spans="1:7" ht="15" customHeight="1">
      <c r="A2" s="165" t="s">
        <v>0</v>
      </c>
      <c r="B2" s="165"/>
      <c r="C2" s="165"/>
      <c r="D2" s="165"/>
      <c r="E2" s="165"/>
      <c r="F2" s="165"/>
      <c r="G2" s="4"/>
    </row>
    <row r="3" spans="1:7" ht="9" customHeight="1">
      <c r="A3" s="5"/>
      <c r="B3" s="4"/>
      <c r="C3" s="4"/>
      <c r="D3" s="4"/>
      <c r="E3" s="4"/>
      <c r="F3" s="4"/>
      <c r="G3" s="4"/>
    </row>
    <row r="4" spans="1:7" ht="17.25" customHeight="1">
      <c r="A4" s="166" t="s">
        <v>104</v>
      </c>
      <c r="B4" s="166"/>
      <c r="C4" s="166"/>
      <c r="D4" s="166"/>
      <c r="E4" s="166"/>
      <c r="F4" s="166"/>
      <c r="G4" s="4"/>
    </row>
    <row r="5" spans="1:7" ht="15" customHeight="1">
      <c r="A5" s="7" t="s">
        <v>1</v>
      </c>
      <c r="B5" s="167" t="s">
        <v>2</v>
      </c>
      <c r="C5" s="167" t="s">
        <v>3</v>
      </c>
      <c r="D5" s="167" t="s">
        <v>4</v>
      </c>
      <c r="E5" s="167" t="s">
        <v>52</v>
      </c>
      <c r="F5" s="167" t="s">
        <v>5</v>
      </c>
      <c r="G5" s="4"/>
    </row>
    <row r="6" spans="1:7" ht="15.75">
      <c r="A6" s="9"/>
      <c r="B6" s="167"/>
      <c r="C6" s="167"/>
      <c r="D6" s="167"/>
      <c r="E6" s="167"/>
      <c r="F6" s="167"/>
      <c r="G6" s="4"/>
    </row>
    <row r="7" spans="1:7" ht="93.75" customHeight="1">
      <c r="A7" s="10" t="s">
        <v>6</v>
      </c>
      <c r="B7" s="167"/>
      <c r="C7" s="167"/>
      <c r="D7" s="167"/>
      <c r="E7" s="167"/>
      <c r="F7" s="167"/>
      <c r="G7" s="4"/>
    </row>
    <row r="8" spans="1:7" ht="15.75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4"/>
    </row>
    <row r="9" spans="1:7" ht="99" customHeight="1">
      <c r="A9" s="8" t="s">
        <v>7</v>
      </c>
      <c r="B9" s="23" t="s">
        <v>53</v>
      </c>
      <c r="C9" s="87">
        <v>21201</v>
      </c>
      <c r="D9" s="84">
        <v>12</v>
      </c>
      <c r="E9" s="84">
        <v>1800</v>
      </c>
      <c r="F9" s="88">
        <v>11800</v>
      </c>
      <c r="G9" s="4"/>
    </row>
    <row r="10" spans="1:7" ht="15.75">
      <c r="A10" s="14"/>
      <c r="B10" s="15" t="s">
        <v>24</v>
      </c>
      <c r="C10" s="14"/>
      <c r="D10" s="12"/>
      <c r="E10" s="12"/>
      <c r="F10" s="16"/>
      <c r="G10" s="4"/>
    </row>
    <row r="11" spans="1:7" ht="15.75">
      <c r="A11" s="14"/>
      <c r="B11" s="15" t="s">
        <v>54</v>
      </c>
      <c r="C11" s="14"/>
      <c r="D11" s="12">
        <v>11</v>
      </c>
      <c r="E11" s="12">
        <v>1000</v>
      </c>
      <c r="F11" s="16">
        <v>11000</v>
      </c>
      <c r="G11" s="4"/>
    </row>
    <row r="12" spans="1:7" ht="15.75">
      <c r="A12" s="14"/>
      <c r="B12" s="15" t="s">
        <v>24</v>
      </c>
      <c r="C12" s="14"/>
      <c r="D12" s="12"/>
      <c r="E12" s="12"/>
      <c r="F12" s="16"/>
      <c r="G12" s="4"/>
    </row>
    <row r="13" spans="1:7" ht="15.75">
      <c r="A13" s="14"/>
      <c r="B13" s="15" t="s">
        <v>55</v>
      </c>
      <c r="C13" s="14"/>
      <c r="D13" s="12">
        <v>1</v>
      </c>
      <c r="E13" s="12">
        <v>800</v>
      </c>
      <c r="F13" s="16">
        <v>800</v>
      </c>
      <c r="G13" s="4"/>
    </row>
    <row r="14" spans="1:7" ht="0.75" customHeight="1">
      <c r="A14" s="14"/>
      <c r="B14" s="15"/>
      <c r="C14" s="14"/>
      <c r="D14" s="12"/>
      <c r="E14" s="12"/>
      <c r="F14" s="16"/>
      <c r="G14" s="4"/>
    </row>
    <row r="15" spans="1:9" ht="15.75" hidden="1">
      <c r="A15" s="14"/>
      <c r="B15" s="15"/>
      <c r="C15" s="14"/>
      <c r="D15" s="12"/>
      <c r="E15" s="12"/>
      <c r="F15" s="16"/>
      <c r="G15" s="4"/>
      <c r="I15" s="17"/>
    </row>
    <row r="16" spans="1:7" ht="15.75" hidden="1">
      <c r="A16" s="14"/>
      <c r="B16" s="15"/>
      <c r="C16" s="14"/>
      <c r="D16" s="12"/>
      <c r="E16" s="12"/>
      <c r="F16" s="16"/>
      <c r="G16" s="4"/>
    </row>
    <row r="17" spans="1:7" ht="15.75" hidden="1">
      <c r="A17" s="14"/>
      <c r="B17" s="15"/>
      <c r="C17" s="14"/>
      <c r="D17" s="12"/>
      <c r="E17" s="12"/>
      <c r="F17" s="16"/>
      <c r="G17" s="4"/>
    </row>
    <row r="18" spans="1:7" ht="15.75" hidden="1">
      <c r="A18" s="14"/>
      <c r="B18" s="15"/>
      <c r="C18" s="14"/>
      <c r="D18" s="18"/>
      <c r="E18" s="18"/>
      <c r="F18" s="19"/>
      <c r="G18" s="4"/>
    </row>
    <row r="19" spans="1:7" ht="0.75" customHeight="1">
      <c r="A19" s="12"/>
      <c r="B19" s="12"/>
      <c r="C19" s="8"/>
      <c r="D19" s="8"/>
      <c r="E19" s="8"/>
      <c r="F19" s="114"/>
      <c r="G19" s="115"/>
    </row>
    <row r="20" spans="1:7" ht="15.75" hidden="1">
      <c r="A20" s="8"/>
      <c r="B20" s="8"/>
      <c r="C20" s="8"/>
      <c r="D20" s="8"/>
      <c r="E20" s="8"/>
      <c r="F20" s="8"/>
      <c r="G20" s="10"/>
    </row>
    <row r="21" spans="1:9" ht="15.75" hidden="1">
      <c r="A21" s="12"/>
      <c r="B21" s="11"/>
      <c r="C21" s="8"/>
      <c r="D21" s="12"/>
      <c r="E21" s="12"/>
      <c r="F21" s="12"/>
      <c r="G21" s="20"/>
      <c r="I21" s="21"/>
    </row>
    <row r="22" spans="1:7" ht="15.75" hidden="1">
      <c r="A22" s="12"/>
      <c r="B22" s="11"/>
      <c r="C22" s="8"/>
      <c r="D22" s="12"/>
      <c r="E22" s="22"/>
      <c r="F22" s="12"/>
      <c r="G22" s="16"/>
    </row>
    <row r="23" spans="1:7" ht="30.75" customHeight="1" hidden="1">
      <c r="A23" s="12"/>
      <c r="B23" s="11"/>
      <c r="C23" s="8"/>
      <c r="D23" s="12"/>
      <c r="E23" s="22"/>
      <c r="F23" s="12"/>
      <c r="G23" s="16"/>
    </row>
    <row r="24" spans="1:7" ht="43.5" customHeight="1" hidden="1">
      <c r="A24" s="12"/>
      <c r="B24" s="11"/>
      <c r="C24" s="8"/>
      <c r="D24" s="12"/>
      <c r="E24" s="22"/>
      <c r="F24" s="12"/>
      <c r="G24" s="16"/>
    </row>
    <row r="25" spans="1:7" ht="15.75" hidden="1">
      <c r="A25" s="12"/>
      <c r="B25" s="11"/>
      <c r="C25" s="8"/>
      <c r="D25" s="12"/>
      <c r="E25" s="12"/>
      <c r="F25" s="12"/>
      <c r="G25" s="20"/>
    </row>
    <row r="26" spans="1:7" ht="28.5" customHeight="1" hidden="1">
      <c r="A26" s="14"/>
      <c r="B26" s="23"/>
      <c r="C26" s="14"/>
      <c r="D26" s="12"/>
      <c r="E26" s="12"/>
      <c r="F26" s="12"/>
      <c r="G26" s="24"/>
    </row>
    <row r="27" spans="1:7" ht="14.25" customHeight="1">
      <c r="A27" s="4"/>
      <c r="B27" s="4"/>
      <c r="C27" s="4"/>
      <c r="D27" s="4"/>
      <c r="E27" s="4"/>
      <c r="F27" s="4"/>
      <c r="G27" s="4"/>
    </row>
    <row r="28" spans="1:7" ht="15">
      <c r="A28" s="163"/>
      <c r="B28" s="163"/>
      <c r="C28" s="4"/>
      <c r="D28" s="4"/>
      <c r="E28" s="4"/>
      <c r="F28" s="164"/>
      <c r="G28" s="164"/>
    </row>
    <row r="29" spans="1:7" ht="13.5" customHeight="1">
      <c r="A29" s="4" t="s">
        <v>16</v>
      </c>
      <c r="B29" s="4"/>
      <c r="C29" s="4"/>
      <c r="D29" s="25"/>
      <c r="E29" s="25"/>
      <c r="F29" s="4"/>
      <c r="G29" s="26"/>
    </row>
    <row r="30" spans="1:7" ht="15.75">
      <c r="A30" s="4"/>
      <c r="B30" s="4"/>
      <c r="C30" s="4"/>
      <c r="D30" s="25"/>
      <c r="E30" s="25"/>
      <c r="F30" s="4"/>
      <c r="G30" s="4"/>
    </row>
    <row r="31" spans="1:5" ht="15.75">
      <c r="A31" s="4"/>
      <c r="B31" s="4"/>
      <c r="C31" s="4"/>
      <c r="D31" s="25"/>
      <c r="E31" s="25"/>
    </row>
  </sheetData>
  <sheetProtection selectLockedCells="1" selectUnlockedCells="1"/>
  <mergeCells count="10">
    <mergeCell ref="A1:G1"/>
    <mergeCell ref="A28:B28"/>
    <mergeCell ref="F28:G28"/>
    <mergeCell ref="A2:F2"/>
    <mergeCell ref="A4:F4"/>
    <mergeCell ref="B5:B7"/>
    <mergeCell ref="C5:C7"/>
    <mergeCell ref="D5:D7"/>
    <mergeCell ref="E5:E7"/>
    <mergeCell ref="F5:F7"/>
  </mergeCells>
  <printOptions/>
  <pageMargins left="0.39375" right="0.20972222222222223" top="0.19652777777777777" bottom="0.196527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28125" style="27" customWidth="1"/>
    <col min="2" max="2" width="36.28125" style="27" customWidth="1"/>
    <col min="3" max="3" width="9.00390625" style="27" customWidth="1"/>
    <col min="4" max="4" width="11.00390625" style="27" customWidth="1"/>
    <col min="5" max="5" width="14.7109375" style="27" customWidth="1"/>
    <col min="6" max="6" width="13.57421875" style="27" customWidth="1"/>
    <col min="7" max="7" width="15.140625" style="27" customWidth="1"/>
    <col min="8" max="8" width="13.57421875" style="27" customWidth="1"/>
    <col min="9" max="16384" width="9.00390625" style="27" customWidth="1"/>
  </cols>
  <sheetData>
    <row r="1" spans="1:7" ht="15.75">
      <c r="A1" s="160" t="s">
        <v>105</v>
      </c>
      <c r="B1" s="160"/>
      <c r="C1" s="160"/>
      <c r="D1" s="160"/>
      <c r="E1" s="160"/>
      <c r="F1" s="160"/>
      <c r="G1" s="160"/>
    </row>
    <row r="2" spans="1:7" ht="15" customHeight="1">
      <c r="A2" s="161" t="s">
        <v>56</v>
      </c>
      <c r="B2" s="161"/>
      <c r="C2" s="161"/>
      <c r="D2" s="161"/>
      <c r="E2" s="161"/>
      <c r="F2" s="161"/>
      <c r="G2" s="25"/>
    </row>
    <row r="3" spans="1:7" ht="11.25" customHeight="1">
      <c r="A3" s="25"/>
      <c r="B3" s="25"/>
      <c r="C3" s="25"/>
      <c r="D3" s="25"/>
      <c r="E3" s="25"/>
      <c r="F3" s="25"/>
      <c r="G3" s="25"/>
    </row>
    <row r="4" spans="1:7" ht="17.25" customHeight="1">
      <c r="A4" s="159" t="s">
        <v>104</v>
      </c>
      <c r="B4" s="159"/>
      <c r="C4" s="159"/>
      <c r="D4" s="159"/>
      <c r="E4" s="159"/>
      <c r="F4" s="159"/>
      <c r="G4" s="29"/>
    </row>
    <row r="5" spans="1:7" ht="47.25">
      <c r="A5" s="30" t="s">
        <v>13</v>
      </c>
      <c r="B5" s="30" t="s">
        <v>2</v>
      </c>
      <c r="C5" s="30" t="s">
        <v>3</v>
      </c>
      <c r="D5" s="30" t="s">
        <v>57</v>
      </c>
      <c r="E5" s="30" t="s">
        <v>58</v>
      </c>
      <c r="F5" s="89" t="s">
        <v>59</v>
      </c>
      <c r="G5" s="93" t="s">
        <v>60</v>
      </c>
    </row>
    <row r="6" spans="1:7" ht="15.75">
      <c r="A6" s="30" t="s">
        <v>7</v>
      </c>
      <c r="B6" s="31" t="s">
        <v>8</v>
      </c>
      <c r="C6" s="30" t="s">
        <v>9</v>
      </c>
      <c r="D6" s="30" t="s">
        <v>10</v>
      </c>
      <c r="E6" s="30" t="s">
        <v>11</v>
      </c>
      <c r="F6" s="89">
        <v>6</v>
      </c>
      <c r="G6" s="92">
        <v>7</v>
      </c>
    </row>
    <row r="7" spans="1:7" ht="15.75">
      <c r="A7" s="30">
        <v>1</v>
      </c>
      <c r="B7" s="32" t="s">
        <v>61</v>
      </c>
      <c r="C7" s="30">
        <v>21301</v>
      </c>
      <c r="D7" s="33" t="s">
        <v>44</v>
      </c>
      <c r="E7" s="106">
        <v>42912753.6</v>
      </c>
      <c r="F7" s="94">
        <v>0.302</v>
      </c>
      <c r="G7" s="105">
        <v>12959651.59</v>
      </c>
    </row>
    <row r="8" spans="1:7" ht="15.75">
      <c r="A8" s="32"/>
      <c r="B8" s="32" t="s">
        <v>62</v>
      </c>
      <c r="C8" s="30"/>
      <c r="D8" s="33"/>
      <c r="E8" s="33"/>
      <c r="F8" s="90"/>
      <c r="G8" s="92"/>
    </row>
    <row r="9" spans="1:7" ht="15.75">
      <c r="A9" s="32"/>
      <c r="B9" s="32" t="s">
        <v>18</v>
      </c>
      <c r="C9" s="30"/>
      <c r="D9" s="33"/>
      <c r="E9" s="33"/>
      <c r="F9" s="90"/>
      <c r="G9" s="92">
        <v>0</v>
      </c>
    </row>
    <row r="10" spans="1:7" ht="19.5" customHeight="1">
      <c r="A10" s="32"/>
      <c r="B10" s="32" t="s">
        <v>63</v>
      </c>
      <c r="C10" s="30"/>
      <c r="D10" s="33" t="s">
        <v>44</v>
      </c>
      <c r="E10" s="33">
        <v>42912753.6</v>
      </c>
      <c r="F10" s="95">
        <v>0.22</v>
      </c>
      <c r="G10" s="92">
        <v>9440805.79</v>
      </c>
    </row>
    <row r="11" spans="1:7" ht="15.75">
      <c r="A11" s="32"/>
      <c r="B11" s="32" t="s">
        <v>64</v>
      </c>
      <c r="C11" s="30"/>
      <c r="D11" s="33" t="s">
        <v>44</v>
      </c>
      <c r="E11" s="33">
        <v>42912753.6</v>
      </c>
      <c r="F11" s="96">
        <v>0.029</v>
      </c>
      <c r="G11" s="92">
        <v>1244469.85</v>
      </c>
    </row>
    <row r="12" spans="1:7" ht="31.5">
      <c r="A12" s="32"/>
      <c r="B12" s="32" t="s">
        <v>65</v>
      </c>
      <c r="C12" s="30"/>
      <c r="D12" s="33" t="s">
        <v>44</v>
      </c>
      <c r="E12" s="33">
        <v>42912753.6</v>
      </c>
      <c r="F12" s="96">
        <v>0.051</v>
      </c>
      <c r="G12" s="92">
        <v>2188550.43</v>
      </c>
    </row>
    <row r="13" spans="1:7" ht="47.25">
      <c r="A13" s="32"/>
      <c r="B13" s="32" t="s">
        <v>66</v>
      </c>
      <c r="C13" s="30"/>
      <c r="D13" s="33" t="s">
        <v>44</v>
      </c>
      <c r="E13" s="33">
        <v>42912753.6</v>
      </c>
      <c r="F13" s="96">
        <v>0</v>
      </c>
      <c r="G13" s="92">
        <v>0</v>
      </c>
    </row>
    <row r="14" spans="1:7" ht="47.25">
      <c r="A14" s="97"/>
      <c r="B14" s="98" t="s">
        <v>67</v>
      </c>
      <c r="C14" s="99"/>
      <c r="D14" s="100" t="s">
        <v>44</v>
      </c>
      <c r="E14" s="100">
        <v>42912753.6</v>
      </c>
      <c r="F14" s="101">
        <v>0.002</v>
      </c>
      <c r="G14" s="102">
        <v>85825.51</v>
      </c>
    </row>
    <row r="15" spans="1:7" ht="36" customHeight="1">
      <c r="A15" s="92"/>
      <c r="B15" s="103" t="s">
        <v>68</v>
      </c>
      <c r="C15" s="92"/>
      <c r="D15" s="104" t="s">
        <v>44</v>
      </c>
      <c r="E15" s="92"/>
      <c r="F15" s="92"/>
      <c r="G15" s="105">
        <v>12959651.59</v>
      </c>
    </row>
    <row r="16" spans="1:7" ht="15.75">
      <c r="A16" s="25"/>
      <c r="B16" s="25"/>
      <c r="C16" s="25"/>
      <c r="D16" s="25"/>
      <c r="E16" s="25"/>
      <c r="F16" s="25"/>
      <c r="G16" s="25"/>
    </row>
    <row r="17" spans="1:7" ht="15.75">
      <c r="A17" s="25"/>
      <c r="B17" s="25"/>
      <c r="C17" s="25"/>
      <c r="D17" s="25"/>
      <c r="E17" s="25"/>
      <c r="F17" s="25"/>
      <c r="G17" s="25"/>
    </row>
    <row r="18" spans="1:7" ht="15" customHeight="1">
      <c r="A18" s="37"/>
      <c r="B18" s="25"/>
      <c r="C18" s="25"/>
      <c r="D18" s="168"/>
      <c r="E18" s="168"/>
      <c r="F18" s="168"/>
      <c r="G18" s="25"/>
    </row>
    <row r="19" spans="1:7" ht="15.75">
      <c r="A19" s="4" t="s">
        <v>16</v>
      </c>
      <c r="B19" s="4"/>
      <c r="C19" s="4"/>
      <c r="D19" s="25"/>
      <c r="E19" s="25"/>
      <c r="F19" s="39"/>
      <c r="G19" s="25"/>
    </row>
    <row r="20" spans="1:256" ht="15.75">
      <c r="A20" s="4"/>
      <c r="B20" s="4"/>
      <c r="C20" s="4"/>
      <c r="D20" s="25"/>
      <c r="E20" s="25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7" ht="15.75">
      <c r="A21" s="4"/>
      <c r="B21" s="4"/>
      <c r="C21" s="4"/>
      <c r="D21" s="25"/>
      <c r="E21" s="25"/>
      <c r="F21" s="25"/>
      <c r="G21" s="25"/>
    </row>
  </sheetData>
  <sheetProtection selectLockedCells="1" selectUnlockedCells="1"/>
  <mergeCells count="4">
    <mergeCell ref="A1:G1"/>
    <mergeCell ref="A2:F2"/>
    <mergeCell ref="A4:F4"/>
    <mergeCell ref="D18:F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D5" sqref="D5:G5"/>
    </sheetView>
  </sheetViews>
  <sheetFormatPr defaultColWidth="9.00390625" defaultRowHeight="12.75"/>
  <cols>
    <col min="1" max="1" width="4.28125" style="27" customWidth="1"/>
    <col min="2" max="2" width="36.28125" style="27" customWidth="1"/>
    <col min="3" max="3" width="9.00390625" style="27" customWidth="1"/>
    <col min="4" max="4" width="12.28125" style="27" customWidth="1"/>
    <col min="5" max="5" width="10.7109375" style="27" customWidth="1"/>
    <col min="6" max="6" width="13.57421875" style="27" customWidth="1"/>
    <col min="7" max="7" width="13.421875" style="27" customWidth="1"/>
    <col min="8" max="8" width="13.57421875" style="27" customWidth="1"/>
    <col min="9" max="16384" width="9.00390625" style="27" customWidth="1"/>
  </cols>
  <sheetData>
    <row r="1" spans="1:7" ht="15.75">
      <c r="A1" s="160" t="s">
        <v>105</v>
      </c>
      <c r="B1" s="160"/>
      <c r="C1" s="160"/>
      <c r="D1" s="160"/>
      <c r="E1" s="160"/>
      <c r="F1" s="160"/>
      <c r="G1" s="160"/>
    </row>
    <row r="2" spans="1:7" ht="15" customHeight="1">
      <c r="A2" s="161" t="s">
        <v>69</v>
      </c>
      <c r="B2" s="161"/>
      <c r="C2" s="161"/>
      <c r="D2" s="161"/>
      <c r="E2" s="161"/>
      <c r="F2" s="161"/>
      <c r="G2" s="25"/>
    </row>
    <row r="3" spans="1:7" ht="11.25" customHeight="1">
      <c r="A3" s="25"/>
      <c r="B3" s="25"/>
      <c r="C3" s="25"/>
      <c r="D3" s="25"/>
      <c r="E3" s="25"/>
      <c r="F3" s="25"/>
      <c r="G3" s="25"/>
    </row>
    <row r="4" spans="1:7" ht="17.25" customHeight="1">
      <c r="A4" s="159" t="s">
        <v>104</v>
      </c>
      <c r="B4" s="159"/>
      <c r="C4" s="159"/>
      <c r="D4" s="159"/>
      <c r="E4" s="159"/>
      <c r="F4" s="159"/>
      <c r="G4" s="29"/>
    </row>
    <row r="5" spans="1:7" ht="47.25">
      <c r="A5" s="30" t="s">
        <v>13</v>
      </c>
      <c r="B5" s="30" t="s">
        <v>2</v>
      </c>
      <c r="C5" s="30" t="s">
        <v>3</v>
      </c>
      <c r="D5" s="30" t="s">
        <v>107</v>
      </c>
      <c r="E5" s="30" t="s">
        <v>108</v>
      </c>
      <c r="F5" s="89" t="s">
        <v>90</v>
      </c>
      <c r="G5" s="92" t="s">
        <v>5</v>
      </c>
    </row>
    <row r="6" spans="1:7" ht="15.75">
      <c r="A6" s="30" t="s">
        <v>7</v>
      </c>
      <c r="B6" s="31" t="s">
        <v>8</v>
      </c>
      <c r="C6" s="30" t="s">
        <v>9</v>
      </c>
      <c r="D6" s="30" t="s">
        <v>10</v>
      </c>
      <c r="E6" s="30" t="s">
        <v>11</v>
      </c>
      <c r="F6" s="89">
        <v>6</v>
      </c>
      <c r="G6" s="92">
        <v>7</v>
      </c>
    </row>
    <row r="7" spans="1:7" ht="157.5">
      <c r="A7" s="30">
        <v>1</v>
      </c>
      <c r="B7" s="32" t="s">
        <v>106</v>
      </c>
      <c r="C7" s="30">
        <v>22102</v>
      </c>
      <c r="D7" s="30" t="s">
        <v>109</v>
      </c>
      <c r="E7" s="30">
        <v>12</v>
      </c>
      <c r="F7" s="89">
        <v>9450</v>
      </c>
      <c r="G7" s="125" t="s">
        <v>111</v>
      </c>
    </row>
    <row r="8" spans="1:7" ht="47.25">
      <c r="A8" s="30">
        <v>2</v>
      </c>
      <c r="B8" s="32" t="s">
        <v>110</v>
      </c>
      <c r="C8" s="30">
        <v>22102</v>
      </c>
      <c r="D8" s="33" t="s">
        <v>109</v>
      </c>
      <c r="E8" s="33">
        <v>12</v>
      </c>
      <c r="F8" s="90">
        <v>3750</v>
      </c>
      <c r="G8" s="107">
        <v>45000</v>
      </c>
    </row>
    <row r="9" spans="1:7" ht="31.5">
      <c r="A9" s="32"/>
      <c r="B9" s="23" t="s">
        <v>70</v>
      </c>
      <c r="C9" s="30"/>
      <c r="D9" s="33"/>
      <c r="E9" s="33"/>
      <c r="F9" s="90"/>
      <c r="G9" s="107">
        <v>158400</v>
      </c>
    </row>
    <row r="10" spans="1:7" ht="15.75" hidden="1">
      <c r="A10" s="32"/>
      <c r="B10" s="32"/>
      <c r="C10" s="30"/>
      <c r="D10" s="33"/>
      <c r="E10" s="33"/>
      <c r="F10" s="90"/>
      <c r="G10" s="92"/>
    </row>
    <row r="11" spans="1:7" ht="19.5" customHeight="1" hidden="1">
      <c r="A11" s="32"/>
      <c r="B11" s="32"/>
      <c r="C11" s="30"/>
      <c r="D11" s="33"/>
      <c r="E11" s="33"/>
      <c r="F11" s="90"/>
      <c r="G11" s="92"/>
    </row>
    <row r="12" spans="1:7" ht="15.75" hidden="1">
      <c r="A12" s="32"/>
      <c r="B12" s="32"/>
      <c r="C12" s="30"/>
      <c r="D12" s="33"/>
      <c r="E12" s="33"/>
      <c r="F12" s="90"/>
      <c r="G12" s="92"/>
    </row>
    <row r="13" spans="1:7" ht="15.75" hidden="1">
      <c r="A13" s="32"/>
      <c r="B13" s="32"/>
      <c r="C13" s="30"/>
      <c r="D13" s="33"/>
      <c r="E13" s="33"/>
      <c r="F13" s="90"/>
      <c r="G13" s="92"/>
    </row>
    <row r="14" spans="1:7" ht="15.75" hidden="1">
      <c r="A14" s="32"/>
      <c r="B14" s="32"/>
      <c r="C14" s="30"/>
      <c r="D14" s="33"/>
      <c r="E14" s="33"/>
      <c r="F14" s="90"/>
      <c r="G14" s="92"/>
    </row>
    <row r="15" spans="1:7" ht="15.75" hidden="1">
      <c r="A15" s="32"/>
      <c r="B15" s="34"/>
      <c r="C15" s="35"/>
      <c r="D15" s="33"/>
      <c r="E15" s="33"/>
      <c r="F15" s="91"/>
      <c r="G15" s="92"/>
    </row>
    <row r="16" spans="1:7" ht="15.75">
      <c r="A16" s="25"/>
      <c r="B16" s="25"/>
      <c r="C16" s="25"/>
      <c r="D16" s="25"/>
      <c r="E16" s="25"/>
      <c r="F16" s="25"/>
      <c r="G16" s="25"/>
    </row>
    <row r="17" spans="1:7" ht="15.75">
      <c r="A17" s="25"/>
      <c r="B17" s="25"/>
      <c r="C17" s="25"/>
      <c r="D17" s="25"/>
      <c r="E17" s="25"/>
      <c r="F17" s="25"/>
      <c r="G17" s="25"/>
    </row>
    <row r="18" spans="1:7" ht="15.75">
      <c r="A18" s="25"/>
      <c r="B18" s="25"/>
      <c r="C18" s="25"/>
      <c r="D18" s="25"/>
      <c r="E18" s="25"/>
      <c r="F18" s="25"/>
      <c r="G18" s="25"/>
    </row>
    <row r="19" spans="1:7" ht="15" customHeight="1">
      <c r="A19" s="37"/>
      <c r="B19" s="25"/>
      <c r="C19" s="25"/>
      <c r="D19" s="168"/>
      <c r="E19" s="168"/>
      <c r="F19" s="168"/>
      <c r="G19" s="25"/>
    </row>
    <row r="20" spans="1:7" ht="15.75">
      <c r="A20" s="4" t="s">
        <v>16</v>
      </c>
      <c r="B20" s="4"/>
      <c r="C20" s="4"/>
      <c r="D20" s="25"/>
      <c r="E20" s="25"/>
      <c r="F20" s="39"/>
      <c r="G20" s="25"/>
    </row>
    <row r="21" spans="1:256" ht="15.75">
      <c r="A21" s="4"/>
      <c r="B21" s="4"/>
      <c r="C21" s="4"/>
      <c r="D21" s="25"/>
      <c r="E21" s="2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7" ht="15.75">
      <c r="A22" s="4"/>
      <c r="B22" s="4"/>
      <c r="C22" s="4"/>
      <c r="D22" s="25"/>
      <c r="E22" s="25"/>
      <c r="F22" s="25"/>
      <c r="G22" s="25"/>
    </row>
  </sheetData>
  <sheetProtection selectLockedCells="1" selectUnlockedCells="1"/>
  <mergeCells count="4">
    <mergeCell ref="A1:G1"/>
    <mergeCell ref="A2:F2"/>
    <mergeCell ref="A4:F4"/>
    <mergeCell ref="D19: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2">
      <selection activeCell="A48" sqref="A48"/>
    </sheetView>
  </sheetViews>
  <sheetFormatPr defaultColWidth="9.140625" defaultRowHeight="12.75"/>
  <cols>
    <col min="1" max="1" width="5.140625" style="1" customWidth="1"/>
    <col min="2" max="2" width="35.140625" style="1" customWidth="1"/>
    <col min="3" max="3" width="9.7109375" style="1" customWidth="1"/>
    <col min="4" max="4" width="11.28125" style="1" customWidth="1"/>
    <col min="5" max="5" width="12.421875" style="1" customWidth="1"/>
    <col min="6" max="6" width="11.00390625" style="1" customWidth="1"/>
    <col min="7" max="7" width="13.00390625" style="1" customWidth="1"/>
  </cols>
  <sheetData>
    <row r="1" spans="1:7" ht="15.75">
      <c r="A1" s="160" t="s">
        <v>105</v>
      </c>
      <c r="B1" s="160"/>
      <c r="C1" s="160"/>
      <c r="D1" s="160"/>
      <c r="E1" s="160"/>
      <c r="F1" s="160"/>
      <c r="G1" s="160"/>
    </row>
    <row r="2" spans="1:7" ht="15" customHeight="1">
      <c r="A2" s="158" t="s">
        <v>19</v>
      </c>
      <c r="B2" s="158"/>
      <c r="C2" s="158"/>
      <c r="D2" s="158"/>
      <c r="E2" s="158"/>
      <c r="F2" s="158"/>
      <c r="G2" s="4"/>
    </row>
    <row r="3" spans="1:7" ht="15.75">
      <c r="A3" s="49"/>
      <c r="B3" s="50"/>
      <c r="C3" s="50"/>
      <c r="D3" s="50"/>
      <c r="E3" s="50"/>
      <c r="F3" s="50"/>
      <c r="G3" s="4"/>
    </row>
    <row r="4" spans="1:7" ht="12.75" customHeight="1">
      <c r="A4" s="159" t="s">
        <v>104</v>
      </c>
      <c r="B4" s="159"/>
      <c r="C4" s="159"/>
      <c r="D4" s="159"/>
      <c r="E4" s="159"/>
      <c r="F4" s="159"/>
      <c r="G4" s="6"/>
    </row>
    <row r="5" spans="1:7" ht="0.75" customHeight="1" hidden="1">
      <c r="A5" s="11"/>
      <c r="B5" s="51"/>
      <c r="C5" s="8"/>
      <c r="D5" s="8"/>
      <c r="E5" s="8"/>
      <c r="F5" s="8"/>
      <c r="G5" s="4"/>
    </row>
    <row r="6" spans="1:7" ht="15.75" hidden="1">
      <c r="A6" s="8"/>
      <c r="B6" s="8"/>
      <c r="C6" s="8"/>
      <c r="D6" s="8"/>
      <c r="E6" s="8"/>
      <c r="F6" s="8"/>
      <c r="G6" s="4"/>
    </row>
    <row r="7" spans="1:7" ht="15.75" hidden="1">
      <c r="A7" s="11"/>
      <c r="B7" s="11"/>
      <c r="C7" s="8"/>
      <c r="D7" s="12"/>
      <c r="E7" s="16"/>
      <c r="F7" s="16"/>
      <c r="G7" s="4"/>
    </row>
    <row r="8" spans="1:7" ht="15" hidden="1">
      <c r="A8" s="4"/>
      <c r="B8" s="4"/>
      <c r="C8" s="4"/>
      <c r="D8" s="4"/>
      <c r="E8" s="4"/>
      <c r="F8" s="4"/>
      <c r="G8" s="4"/>
    </row>
    <row r="9" spans="1:7" ht="77.25" customHeight="1">
      <c r="A9" s="11" t="s">
        <v>13</v>
      </c>
      <c r="B9" s="52" t="s">
        <v>2</v>
      </c>
      <c r="C9" s="8" t="s">
        <v>3</v>
      </c>
      <c r="D9" s="8" t="s">
        <v>20</v>
      </c>
      <c r="E9" s="8" t="s">
        <v>21</v>
      </c>
      <c r="F9" s="8" t="s">
        <v>22</v>
      </c>
      <c r="G9" s="8" t="s">
        <v>5</v>
      </c>
    </row>
    <row r="10" spans="1:7" ht="15.75">
      <c r="A10" s="8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15</v>
      </c>
    </row>
    <row r="11" spans="1:7" ht="103.5" customHeight="1">
      <c r="A11" s="11" t="s">
        <v>7</v>
      </c>
      <c r="B11" s="23" t="s">
        <v>71</v>
      </c>
      <c r="C11" s="87" t="s">
        <v>23</v>
      </c>
      <c r="D11" s="63">
        <v>16</v>
      </c>
      <c r="E11" s="63">
        <v>12</v>
      </c>
      <c r="F11" s="63"/>
      <c r="G11" s="108">
        <v>58300</v>
      </c>
    </row>
    <row r="12" spans="1:7" ht="18.75" customHeight="1">
      <c r="A12" s="11"/>
      <c r="B12" s="11" t="s">
        <v>24</v>
      </c>
      <c r="C12" s="8"/>
      <c r="D12" s="14">
        <v>9</v>
      </c>
      <c r="E12" s="14">
        <v>11</v>
      </c>
      <c r="F12" s="14">
        <v>550</v>
      </c>
      <c r="G12" s="19">
        <v>54450</v>
      </c>
    </row>
    <row r="13" spans="1:7" ht="15.75">
      <c r="A13" s="14"/>
      <c r="B13" s="11" t="s">
        <v>24</v>
      </c>
      <c r="C13" s="14"/>
      <c r="D13" s="14">
        <v>7</v>
      </c>
      <c r="E13" s="14">
        <v>1</v>
      </c>
      <c r="F13" s="14">
        <v>550</v>
      </c>
      <c r="G13" s="19">
        <v>3850</v>
      </c>
    </row>
    <row r="14" spans="1:7" ht="15.75">
      <c r="A14" s="53"/>
      <c r="B14" s="4"/>
      <c r="C14" s="4"/>
      <c r="D14" s="4"/>
      <c r="E14" s="4"/>
      <c r="F14" s="4"/>
      <c r="G14" s="4"/>
    </row>
    <row r="15" spans="1:7" ht="31.5">
      <c r="A15" s="11" t="s">
        <v>13</v>
      </c>
      <c r="B15" s="54" t="s">
        <v>2</v>
      </c>
      <c r="C15" s="7" t="s">
        <v>3</v>
      </c>
      <c r="D15" s="131" t="s">
        <v>107</v>
      </c>
      <c r="E15" s="131" t="s">
        <v>108</v>
      </c>
      <c r="F15" s="132" t="s">
        <v>90</v>
      </c>
      <c r="G15" s="102" t="s">
        <v>5</v>
      </c>
    </row>
    <row r="16" spans="1:7" ht="15.75">
      <c r="A16" s="8" t="s">
        <v>7</v>
      </c>
      <c r="B16" s="114" t="s">
        <v>8</v>
      </c>
      <c r="C16" s="133" t="s">
        <v>9</v>
      </c>
      <c r="D16" s="133" t="s">
        <v>10</v>
      </c>
      <c r="E16" s="111"/>
      <c r="F16" s="111"/>
      <c r="G16" s="111"/>
    </row>
    <row r="17" spans="1:7" s="60" customFormat="1" ht="15.75">
      <c r="A17" s="56">
        <v>1</v>
      </c>
      <c r="B17" s="127" t="s">
        <v>117</v>
      </c>
      <c r="C17" s="133">
        <v>22602</v>
      </c>
      <c r="D17" s="136" t="s">
        <v>118</v>
      </c>
      <c r="E17" s="112">
        <v>87</v>
      </c>
      <c r="F17" s="112">
        <v>2500</v>
      </c>
      <c r="G17" s="142" t="s">
        <v>119</v>
      </c>
    </row>
    <row r="18" spans="1:7" s="60" customFormat="1" ht="31.5">
      <c r="A18" s="56">
        <v>2</v>
      </c>
      <c r="B18" s="127" t="s">
        <v>120</v>
      </c>
      <c r="C18" s="133">
        <v>22602</v>
      </c>
      <c r="D18" s="136" t="s">
        <v>118</v>
      </c>
      <c r="E18" s="112">
        <v>15</v>
      </c>
      <c r="F18" s="112">
        <v>2200</v>
      </c>
      <c r="G18" s="142" t="s">
        <v>121</v>
      </c>
    </row>
    <row r="19" spans="1:7" s="60" customFormat="1" ht="77.25">
      <c r="A19" s="56">
        <v>3</v>
      </c>
      <c r="B19" s="143" t="s">
        <v>122</v>
      </c>
      <c r="C19" s="133">
        <v>22602</v>
      </c>
      <c r="D19" s="136" t="s">
        <v>118</v>
      </c>
      <c r="E19" s="112">
        <v>87</v>
      </c>
      <c r="F19" s="112">
        <v>3100</v>
      </c>
      <c r="G19" s="142" t="s">
        <v>123</v>
      </c>
    </row>
    <row r="20" spans="1:7" s="60" customFormat="1" ht="51.75">
      <c r="A20" s="56">
        <v>4</v>
      </c>
      <c r="B20" s="144" t="s">
        <v>124</v>
      </c>
      <c r="C20" s="133">
        <v>22602</v>
      </c>
      <c r="D20" s="136" t="s">
        <v>118</v>
      </c>
      <c r="E20" s="112">
        <v>87</v>
      </c>
      <c r="F20" s="112">
        <v>2000</v>
      </c>
      <c r="G20" s="142" t="s">
        <v>125</v>
      </c>
    </row>
    <row r="21" spans="1:7" ht="15.75" hidden="1">
      <c r="A21" s="11"/>
      <c r="B21" s="126"/>
      <c r="C21" s="133"/>
      <c r="D21" s="137"/>
      <c r="E21" s="111"/>
      <c r="F21" s="111"/>
      <c r="G21" s="111"/>
    </row>
    <row r="22" spans="1:9" ht="15.75" hidden="1">
      <c r="A22" s="11"/>
      <c r="B22" s="126"/>
      <c r="C22" s="133"/>
      <c r="D22" s="137"/>
      <c r="E22" s="111"/>
      <c r="F22" s="111"/>
      <c r="G22" s="111"/>
      <c r="I22" s="61"/>
    </row>
    <row r="23" spans="1:7" ht="15.75" hidden="1">
      <c r="A23" s="14"/>
      <c r="B23" s="126"/>
      <c r="C23" s="138"/>
      <c r="D23" s="137"/>
      <c r="E23" s="111"/>
      <c r="F23" s="111"/>
      <c r="G23" s="111"/>
    </row>
    <row r="24" spans="1:7" ht="15.75" hidden="1">
      <c r="A24" s="14"/>
      <c r="B24" s="126"/>
      <c r="C24" s="138"/>
      <c r="D24" s="137"/>
      <c r="E24" s="111"/>
      <c r="F24" s="111"/>
      <c r="G24" s="111"/>
    </row>
    <row r="25" spans="1:7" ht="10.5" customHeight="1" hidden="1">
      <c r="A25" s="14"/>
      <c r="B25" s="126"/>
      <c r="C25" s="138"/>
      <c r="D25" s="137"/>
      <c r="E25" s="111"/>
      <c r="F25" s="111"/>
      <c r="G25" s="111"/>
    </row>
    <row r="26" spans="1:7" ht="15.75" hidden="1">
      <c r="A26" s="14"/>
      <c r="B26" s="126"/>
      <c r="C26" s="138"/>
      <c r="D26" s="137"/>
      <c r="E26" s="111"/>
      <c r="F26" s="111"/>
      <c r="G26" s="111"/>
    </row>
    <row r="27" spans="1:7" ht="15.75" hidden="1">
      <c r="A27" s="14"/>
      <c r="B27" s="126"/>
      <c r="C27" s="138"/>
      <c r="D27" s="137"/>
      <c r="E27" s="111"/>
      <c r="F27" s="111"/>
      <c r="G27" s="111"/>
    </row>
    <row r="28" spans="1:7" ht="15.75" hidden="1">
      <c r="A28" s="14"/>
      <c r="B28" s="126"/>
      <c r="C28" s="138"/>
      <c r="D28" s="137"/>
      <c r="E28" s="111"/>
      <c r="F28" s="111"/>
      <c r="G28" s="111"/>
    </row>
    <row r="29" spans="1:7" s="60" customFormat="1" ht="15.75" hidden="1">
      <c r="A29" s="56"/>
      <c r="B29" s="127"/>
      <c r="C29" s="135"/>
      <c r="D29" s="136"/>
      <c r="E29" s="112"/>
      <c r="F29" s="112"/>
      <c r="G29" s="112"/>
    </row>
    <row r="30" spans="1:7" ht="15.75" hidden="1">
      <c r="A30" s="14"/>
      <c r="B30" s="126"/>
      <c r="C30" s="138"/>
      <c r="D30" s="139"/>
      <c r="E30" s="111"/>
      <c r="F30" s="111"/>
      <c r="G30" s="111"/>
    </row>
    <row r="31" spans="1:7" s="1" customFormat="1" ht="15.75" hidden="1">
      <c r="A31" s="14"/>
      <c r="B31" s="128"/>
      <c r="C31" s="138"/>
      <c r="D31" s="137"/>
      <c r="E31" s="111"/>
      <c r="F31" s="111"/>
      <c r="G31" s="111"/>
    </row>
    <row r="32" spans="1:7" s="1" customFormat="1" ht="15.75" hidden="1">
      <c r="A32" s="14"/>
      <c r="B32" s="128"/>
      <c r="C32" s="138"/>
      <c r="D32" s="137"/>
      <c r="E32" s="111"/>
      <c r="F32" s="111"/>
      <c r="G32" s="111"/>
    </row>
    <row r="33" spans="1:7" s="60" customFormat="1" ht="15.75" hidden="1">
      <c r="A33" s="56"/>
      <c r="B33" s="129"/>
      <c r="C33" s="135"/>
      <c r="D33" s="136"/>
      <c r="E33" s="112"/>
      <c r="F33" s="112"/>
      <c r="G33" s="112"/>
    </row>
    <row r="34" spans="1:7" s="60" customFormat="1" ht="15.75" hidden="1">
      <c r="A34" s="56"/>
      <c r="B34" s="129"/>
      <c r="C34" s="135"/>
      <c r="D34" s="136"/>
      <c r="E34" s="112"/>
      <c r="F34" s="112"/>
      <c r="G34" s="112"/>
    </row>
    <row r="35" spans="1:7" s="1" customFormat="1" ht="15.75" hidden="1">
      <c r="A35" s="14"/>
      <c r="B35" s="128"/>
      <c r="C35" s="138"/>
      <c r="D35" s="137"/>
      <c r="E35" s="111"/>
      <c r="F35" s="111"/>
      <c r="G35" s="111"/>
    </row>
    <row r="36" spans="1:7" s="1" customFormat="1" ht="15.75" hidden="1">
      <c r="A36" s="14"/>
      <c r="B36" s="128"/>
      <c r="C36" s="138"/>
      <c r="D36" s="137"/>
      <c r="E36" s="111"/>
      <c r="F36" s="111"/>
      <c r="G36" s="111"/>
    </row>
    <row r="37" spans="1:7" s="60" customFormat="1" ht="27.75" customHeight="1" hidden="1">
      <c r="A37" s="56"/>
      <c r="B37" s="129"/>
      <c r="C37" s="135"/>
      <c r="D37" s="136"/>
      <c r="E37" s="112"/>
      <c r="F37" s="112"/>
      <c r="G37" s="112"/>
    </row>
    <row r="38" spans="1:7" s="1" customFormat="1" ht="15.75" hidden="1">
      <c r="A38" s="14"/>
      <c r="B38" s="128"/>
      <c r="C38" s="138"/>
      <c r="D38" s="137"/>
      <c r="E38" s="111"/>
      <c r="F38" s="111"/>
      <c r="G38" s="111"/>
    </row>
    <row r="39" spans="1:7" s="1" customFormat="1" ht="15.75">
      <c r="A39" s="14"/>
      <c r="B39" s="128" t="s">
        <v>127</v>
      </c>
      <c r="C39" s="138"/>
      <c r="D39" s="137"/>
      <c r="E39" s="111"/>
      <c r="F39" s="111"/>
      <c r="G39" s="141" t="s">
        <v>126</v>
      </c>
    </row>
    <row r="40" spans="1:7" s="1" customFormat="1" ht="31.5">
      <c r="A40" s="14"/>
      <c r="B40" s="130" t="s">
        <v>25</v>
      </c>
      <c r="C40" s="138"/>
      <c r="D40" s="140"/>
      <c r="E40" s="111"/>
      <c r="F40" s="111"/>
      <c r="G40" s="145" t="s">
        <v>128</v>
      </c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s="27" customFormat="1" ht="15" customHeight="1">
      <c r="A44" s="37"/>
      <c r="B44" s="25"/>
      <c r="C44" s="25"/>
      <c r="D44" s="38"/>
      <c r="E44" s="38"/>
      <c r="F44" s="38"/>
      <c r="G44" s="48"/>
    </row>
    <row r="45" spans="1:7" ht="15.75">
      <c r="A45" s="64"/>
      <c r="B45" s="4"/>
      <c r="C45" s="4"/>
      <c r="D45" s="4"/>
      <c r="E45" s="4"/>
      <c r="F45" s="26"/>
      <c r="G45" s="4"/>
    </row>
    <row r="46" spans="1:7" ht="15.75">
      <c r="A46" s="65"/>
      <c r="B46" s="4"/>
      <c r="C46" s="4"/>
      <c r="D46" s="4"/>
      <c r="E46" s="4"/>
      <c r="F46" s="4"/>
      <c r="G46" s="4"/>
    </row>
    <row r="48" spans="1:5" ht="15.75">
      <c r="A48" s="4" t="s">
        <v>16</v>
      </c>
      <c r="B48" s="4"/>
      <c r="C48" s="4"/>
      <c r="D48" s="25"/>
      <c r="E48" s="25"/>
    </row>
    <row r="49" spans="1:5" ht="15.75">
      <c r="A49" s="4"/>
      <c r="B49" s="4"/>
      <c r="C49" s="4"/>
      <c r="D49" s="25"/>
      <c r="E49" s="25"/>
    </row>
    <row r="50" spans="1:5" ht="15.75">
      <c r="A50" s="4"/>
      <c r="B50" s="4"/>
      <c r="C50" s="4"/>
      <c r="D50" s="25"/>
      <c r="E50" s="25"/>
    </row>
  </sheetData>
  <sheetProtection selectLockedCells="1" selectUnlockedCells="1"/>
  <mergeCells count="3">
    <mergeCell ref="A2:F2"/>
    <mergeCell ref="A4:F4"/>
    <mergeCell ref="A1:G1"/>
  </mergeCells>
  <printOptions/>
  <pageMargins left="0.7479166666666667" right="0.14027777777777778" top="0.9840277777777777" bottom="0.5201388888888889" header="0.5118055555555555" footer="0.5118055555555555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515625" style="46" customWidth="1"/>
    <col min="2" max="2" width="39.57421875" style="46" customWidth="1"/>
    <col min="3" max="3" width="9.00390625" style="46" customWidth="1"/>
    <col min="4" max="4" width="10.421875" style="46" customWidth="1"/>
    <col min="5" max="5" width="12.00390625" style="46" customWidth="1"/>
    <col min="6" max="6" width="14.00390625" style="46" customWidth="1"/>
    <col min="7" max="7" width="9.00390625" style="46" customWidth="1"/>
    <col min="8" max="8" width="13.7109375" style="46" customWidth="1"/>
    <col min="9" max="16384" width="9.00390625" style="46" customWidth="1"/>
  </cols>
  <sheetData>
    <row r="1" spans="1:7" ht="15.75">
      <c r="A1" s="160" t="s">
        <v>105</v>
      </c>
      <c r="B1" s="160"/>
      <c r="C1" s="160"/>
      <c r="D1" s="160"/>
      <c r="E1" s="160"/>
      <c r="F1" s="160"/>
      <c r="G1" s="160"/>
    </row>
    <row r="2" spans="1:6" ht="15.75">
      <c r="A2" s="70" t="s">
        <v>29</v>
      </c>
      <c r="B2" s="70"/>
      <c r="C2" s="71"/>
      <c r="D2" s="71"/>
      <c r="E2" s="71"/>
      <c r="F2" s="71"/>
    </row>
    <row r="3" spans="1:6" ht="15.75">
      <c r="A3" s="71"/>
      <c r="B3" s="71"/>
      <c r="C3" s="71"/>
      <c r="D3" s="71"/>
      <c r="E3" s="71"/>
      <c r="F3" s="71"/>
    </row>
    <row r="4" spans="1:7" ht="18" customHeight="1">
      <c r="A4" s="159" t="s">
        <v>104</v>
      </c>
      <c r="B4" s="159"/>
      <c r="C4" s="159"/>
      <c r="D4" s="159"/>
      <c r="E4" s="159"/>
      <c r="F4" s="159"/>
      <c r="G4" s="72"/>
    </row>
    <row r="5" spans="1:6" ht="58.5" customHeight="1">
      <c r="A5" s="85" t="s">
        <v>13</v>
      </c>
      <c r="B5" s="85" t="s">
        <v>2</v>
      </c>
      <c r="C5" s="85" t="s">
        <v>3</v>
      </c>
      <c r="D5" s="85" t="s">
        <v>17</v>
      </c>
      <c r="E5" s="85" t="s">
        <v>30</v>
      </c>
      <c r="F5" s="85" t="s">
        <v>31</v>
      </c>
    </row>
    <row r="6" spans="1:6" ht="15.75">
      <c r="A6" s="86" t="s">
        <v>7</v>
      </c>
      <c r="B6" s="116" t="s">
        <v>8</v>
      </c>
      <c r="C6" s="85" t="s">
        <v>9</v>
      </c>
      <c r="D6" s="85" t="s">
        <v>10</v>
      </c>
      <c r="E6" s="85" t="s">
        <v>11</v>
      </c>
      <c r="F6" s="85" t="s">
        <v>12</v>
      </c>
    </row>
    <row r="7" spans="1:6" ht="31.5">
      <c r="A7" s="86"/>
      <c r="B7" s="86" t="s">
        <v>81</v>
      </c>
      <c r="C7" s="85">
        <v>31002</v>
      </c>
      <c r="D7" s="117"/>
      <c r="E7" s="117"/>
      <c r="F7" s="118">
        <v>3648150</v>
      </c>
    </row>
    <row r="8" spans="1:6" ht="126">
      <c r="A8" s="119">
        <v>1</v>
      </c>
      <c r="B8" s="86" t="s">
        <v>82</v>
      </c>
      <c r="C8" s="85"/>
      <c r="D8" s="120"/>
      <c r="E8" s="120"/>
      <c r="F8" s="121">
        <v>115300</v>
      </c>
    </row>
    <row r="9" spans="1:6" ht="15.75">
      <c r="A9" s="117">
        <v>2</v>
      </c>
      <c r="B9" s="86" t="s">
        <v>83</v>
      </c>
      <c r="C9" s="117"/>
      <c r="D9" s="120"/>
      <c r="E9" s="120"/>
      <c r="F9" s="121">
        <v>853900</v>
      </c>
    </row>
    <row r="10" spans="1:6" ht="111.75" customHeight="1">
      <c r="A10" s="117">
        <v>3</v>
      </c>
      <c r="B10" s="122" t="s">
        <v>84</v>
      </c>
      <c r="C10" s="117"/>
      <c r="D10" s="120"/>
      <c r="E10" s="120"/>
      <c r="F10" s="121">
        <v>1655600</v>
      </c>
    </row>
    <row r="11" spans="1:6" ht="33.75" customHeight="1">
      <c r="A11" s="117">
        <v>4</v>
      </c>
      <c r="B11" s="86" t="s">
        <v>85</v>
      </c>
      <c r="C11" s="117"/>
      <c r="D11" s="120"/>
      <c r="E11" s="120"/>
      <c r="F11" s="121">
        <v>1023350</v>
      </c>
    </row>
    <row r="12" spans="1:6" ht="31.5">
      <c r="A12" s="86">
        <v>5</v>
      </c>
      <c r="B12" s="86" t="s">
        <v>86</v>
      </c>
      <c r="C12" s="85"/>
      <c r="D12" s="120"/>
      <c r="E12" s="120"/>
      <c r="F12" s="121">
        <v>0</v>
      </c>
    </row>
    <row r="13" spans="1:6" ht="78.75">
      <c r="A13" s="86">
        <v>6</v>
      </c>
      <c r="B13" s="86" t="s">
        <v>87</v>
      </c>
      <c r="C13" s="117">
        <v>31005</v>
      </c>
      <c r="D13" s="120"/>
      <c r="E13" s="120"/>
      <c r="F13" s="121">
        <v>0</v>
      </c>
    </row>
    <row r="14" spans="1:6" ht="47.25">
      <c r="A14" s="86">
        <v>7</v>
      </c>
      <c r="B14" s="86" t="s">
        <v>88</v>
      </c>
      <c r="C14" s="117"/>
      <c r="D14" s="120"/>
      <c r="E14" s="120"/>
      <c r="F14" s="121">
        <v>0</v>
      </c>
    </row>
    <row r="15" spans="1:6" ht="15.75">
      <c r="A15" s="86">
        <v>8</v>
      </c>
      <c r="B15" s="86" t="s">
        <v>89</v>
      </c>
      <c r="C15" s="117"/>
      <c r="D15" s="120"/>
      <c r="E15" s="120"/>
      <c r="F15" s="121">
        <v>0</v>
      </c>
    </row>
    <row r="16" spans="1:6" ht="0.75" customHeight="1">
      <c r="A16" s="86"/>
      <c r="B16" s="86"/>
      <c r="C16" s="85"/>
      <c r="D16" s="120"/>
      <c r="E16" s="120"/>
      <c r="F16" s="121"/>
    </row>
    <row r="17" spans="1:6" ht="15.75" hidden="1">
      <c r="A17" s="86"/>
      <c r="B17" s="86"/>
      <c r="C17" s="117"/>
      <c r="D17" s="120"/>
      <c r="E17" s="120"/>
      <c r="F17" s="121"/>
    </row>
    <row r="18" spans="1:6" ht="15.75" hidden="1">
      <c r="A18" s="86"/>
      <c r="B18" s="86"/>
      <c r="C18" s="85"/>
      <c r="D18" s="120"/>
      <c r="E18" s="120"/>
      <c r="F18" s="121"/>
    </row>
    <row r="19" spans="1:6" ht="15.75" hidden="1">
      <c r="A19" s="86"/>
      <c r="B19" s="86"/>
      <c r="C19" s="117"/>
      <c r="D19" s="120"/>
      <c r="E19" s="120"/>
      <c r="F19" s="121"/>
    </row>
    <row r="20" spans="1:6" ht="31.5">
      <c r="A20" s="117"/>
      <c r="B20" s="123" t="s">
        <v>32</v>
      </c>
      <c r="C20" s="117"/>
      <c r="D20" s="120"/>
      <c r="E20" s="120"/>
      <c r="F20" s="124">
        <f>F8+F9+F10+F11+F12+F13+F14</f>
        <v>3648150</v>
      </c>
    </row>
    <row r="23" spans="1:6" ht="15.75">
      <c r="A23" s="171" t="s">
        <v>16</v>
      </c>
      <c r="B23" s="171"/>
      <c r="C23" s="171"/>
      <c r="D23" s="171"/>
      <c r="E23" s="171"/>
      <c r="F23" s="171"/>
    </row>
    <row r="24" spans="1:7" s="27" customFormat="1" ht="15" customHeight="1">
      <c r="A24" s="37"/>
      <c r="B24" s="146"/>
      <c r="C24" s="109"/>
      <c r="D24" s="109"/>
      <c r="E24" s="109"/>
      <c r="F24" s="109"/>
      <c r="G24" s="48"/>
    </row>
    <row r="25" spans="1:6" ht="15.75">
      <c r="A25" s="110"/>
      <c r="B25" s="147"/>
      <c r="C25" s="147"/>
      <c r="D25" s="147"/>
      <c r="E25" s="147"/>
      <c r="F25" s="148"/>
    </row>
    <row r="26" spans="1:256" ht="15.75" customHeight="1">
      <c r="A26" s="169"/>
      <c r="B26" s="169"/>
      <c r="C26" s="169"/>
      <c r="D26" s="169"/>
      <c r="E26" s="169"/>
      <c r="F26" s="14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6" ht="15.75">
      <c r="A27" s="113"/>
      <c r="B27" s="113"/>
      <c r="C27" s="113"/>
      <c r="D27" s="150"/>
      <c r="E27" s="150"/>
      <c r="F27" s="151"/>
    </row>
    <row r="28" spans="1:6" ht="15.75">
      <c r="A28" s="113"/>
      <c r="B28" s="113"/>
      <c r="C28" s="113"/>
      <c r="D28" s="150"/>
      <c r="E28" s="150"/>
      <c r="F28" s="151"/>
    </row>
    <row r="29" spans="1:6" ht="15.75">
      <c r="A29" s="152"/>
      <c r="B29" s="152"/>
      <c r="C29" s="152"/>
      <c r="D29" s="153"/>
      <c r="E29" s="150"/>
      <c r="F29" s="151"/>
    </row>
    <row r="30" spans="1:6" ht="15.75">
      <c r="A30" s="152"/>
      <c r="B30" s="152"/>
      <c r="C30" s="152"/>
      <c r="D30" s="153"/>
      <c r="E30" s="150"/>
      <c r="F30" s="151"/>
    </row>
    <row r="31" spans="1:6" ht="15.75">
      <c r="A31" s="152"/>
      <c r="B31" s="152"/>
      <c r="C31" s="152"/>
      <c r="D31" s="153"/>
      <c r="E31" s="150"/>
      <c r="F31" s="151"/>
    </row>
    <row r="32" spans="1:6" ht="15.75">
      <c r="A32" s="154"/>
      <c r="B32" s="154"/>
      <c r="C32" s="154"/>
      <c r="D32" s="154"/>
      <c r="E32" s="153"/>
      <c r="F32" s="151"/>
    </row>
    <row r="33" spans="1:6" ht="12.75">
      <c r="A33" s="151"/>
      <c r="B33" s="151"/>
      <c r="C33" s="151"/>
      <c r="D33" s="151"/>
      <c r="E33" s="151"/>
      <c r="F33" s="151"/>
    </row>
    <row r="34" spans="1:6" ht="60" customHeight="1">
      <c r="A34" s="170"/>
      <c r="B34" s="170"/>
      <c r="C34" s="170"/>
      <c r="D34" s="170"/>
      <c r="E34" s="170"/>
      <c r="F34" s="151"/>
    </row>
    <row r="35" spans="1:6" ht="15.75">
      <c r="A35" s="155"/>
      <c r="B35" s="155"/>
      <c r="C35" s="155"/>
      <c r="D35" s="156"/>
      <c r="E35" s="150"/>
      <c r="F35" s="151"/>
    </row>
    <row r="36" spans="1:6" ht="15.75">
      <c r="A36" s="155"/>
      <c r="B36" s="155"/>
      <c r="C36" s="155"/>
      <c r="D36" s="156"/>
      <c r="E36" s="150"/>
      <c r="F36" s="151"/>
    </row>
    <row r="37" spans="1:6" ht="15.75">
      <c r="A37" s="155"/>
      <c r="B37" s="155"/>
      <c r="C37" s="155"/>
      <c r="D37" s="156"/>
      <c r="E37" s="150"/>
      <c r="F37" s="151"/>
    </row>
    <row r="38" spans="1:6" ht="15.75">
      <c r="A38" s="155"/>
      <c r="B38" s="155"/>
      <c r="C38" s="155"/>
      <c r="D38" s="156"/>
      <c r="E38" s="150"/>
      <c r="F38" s="151"/>
    </row>
    <row r="39" spans="1:6" ht="15.75">
      <c r="A39" s="155"/>
      <c r="B39" s="155"/>
      <c r="C39" s="155"/>
      <c r="D39" s="156"/>
      <c r="E39" s="150"/>
      <c r="F39" s="151"/>
    </row>
    <row r="40" spans="1:6" ht="15.75">
      <c r="A40" s="155"/>
      <c r="B40" s="155"/>
      <c r="C40" s="155"/>
      <c r="D40" s="156"/>
      <c r="E40" s="150"/>
      <c r="F40" s="151"/>
    </row>
    <row r="41" spans="1:6" ht="15.75">
      <c r="A41" s="155"/>
      <c r="B41" s="155"/>
      <c r="C41" s="155"/>
      <c r="D41" s="156"/>
      <c r="E41" s="150"/>
      <c r="F41" s="151"/>
    </row>
    <row r="42" spans="1:6" ht="15.75">
      <c r="A42" s="155"/>
      <c r="B42" s="155"/>
      <c r="C42" s="155"/>
      <c r="D42" s="156"/>
      <c r="E42" s="150"/>
      <c r="F42" s="151"/>
    </row>
    <row r="43" spans="1:6" ht="15.75">
      <c r="A43" s="155"/>
      <c r="B43" s="155"/>
      <c r="C43" s="155"/>
      <c r="D43" s="156"/>
      <c r="E43" s="150"/>
      <c r="F43" s="151"/>
    </row>
    <row r="44" spans="1:6" ht="15.75">
      <c r="A44" s="155"/>
      <c r="B44" s="155"/>
      <c r="C44" s="155"/>
      <c r="D44" s="156"/>
      <c r="E44" s="150"/>
      <c r="F44" s="151"/>
    </row>
    <row r="45" spans="1:6" ht="15.75">
      <c r="A45" s="155"/>
      <c r="B45" s="155"/>
      <c r="C45" s="155"/>
      <c r="D45" s="156"/>
      <c r="E45" s="150"/>
      <c r="F45" s="151"/>
    </row>
    <row r="46" spans="1:6" ht="15.75">
      <c r="A46" s="155"/>
      <c r="B46" s="155"/>
      <c r="C46" s="155"/>
      <c r="D46" s="156"/>
      <c r="E46" s="150"/>
      <c r="F46" s="151"/>
    </row>
    <row r="47" spans="1:6" ht="15.75">
      <c r="A47" s="155"/>
      <c r="B47" s="155"/>
      <c r="C47" s="155"/>
      <c r="D47" s="156"/>
      <c r="E47" s="150"/>
      <c r="F47" s="151"/>
    </row>
    <row r="48" spans="1:6" ht="15.75">
      <c r="A48" s="155"/>
      <c r="B48" s="155"/>
      <c r="C48" s="155"/>
      <c r="D48" s="156"/>
      <c r="E48" s="150"/>
      <c r="F48" s="151"/>
    </row>
    <row r="49" spans="1:6" ht="15.75">
      <c r="A49" s="155"/>
      <c r="B49" s="155"/>
      <c r="C49" s="155"/>
      <c r="D49" s="156"/>
      <c r="E49" s="150"/>
      <c r="F49" s="151"/>
    </row>
    <row r="50" spans="1:6" ht="15.75">
      <c r="A50" s="155"/>
      <c r="B50" s="155"/>
      <c r="C50" s="155"/>
      <c r="D50" s="156"/>
      <c r="E50" s="150"/>
      <c r="F50" s="151"/>
    </row>
    <row r="51" spans="1:6" ht="15.75">
      <c r="A51" s="155"/>
      <c r="B51" s="155"/>
      <c r="C51" s="155"/>
      <c r="D51" s="156"/>
      <c r="E51" s="150"/>
      <c r="F51" s="151"/>
    </row>
    <row r="52" spans="1:6" ht="15.75">
      <c r="A52" s="155"/>
      <c r="B52" s="155"/>
      <c r="C52" s="155"/>
      <c r="D52" s="156"/>
      <c r="E52" s="150"/>
      <c r="F52" s="151"/>
    </row>
    <row r="53" spans="1:6" ht="15.75">
      <c r="A53" s="155"/>
      <c r="B53" s="157"/>
      <c r="C53" s="155"/>
      <c r="D53" s="155"/>
      <c r="E53" s="150"/>
      <c r="F53" s="151"/>
    </row>
    <row r="54" ht="15.75">
      <c r="E54" s="113"/>
    </row>
    <row r="55" ht="15.75">
      <c r="E55" s="113"/>
    </row>
    <row r="56" ht="15.75">
      <c r="E56" s="113"/>
    </row>
    <row r="57" ht="15.75">
      <c r="E57" s="113"/>
    </row>
    <row r="58" ht="15.75">
      <c r="E58" s="113"/>
    </row>
    <row r="59" ht="15.75">
      <c r="E59" s="113"/>
    </row>
    <row r="60" ht="15.75">
      <c r="E60" s="113"/>
    </row>
    <row r="61" ht="15.75">
      <c r="E61" s="113"/>
    </row>
    <row r="62" ht="15.75">
      <c r="E62" s="113"/>
    </row>
    <row r="63" ht="15.75">
      <c r="E63" s="113"/>
    </row>
    <row r="64" ht="15.75">
      <c r="E64" s="113"/>
    </row>
    <row r="65" ht="15.75">
      <c r="E65" s="113"/>
    </row>
    <row r="66" ht="15.75">
      <c r="E66" s="113"/>
    </row>
    <row r="67" ht="15.75">
      <c r="E67" s="113"/>
    </row>
    <row r="68" ht="15.75">
      <c r="E68" s="113"/>
    </row>
    <row r="69" ht="15.75">
      <c r="E69" s="113"/>
    </row>
    <row r="70" ht="15.75">
      <c r="E70" s="113"/>
    </row>
    <row r="71" ht="15.75">
      <c r="E71" s="113"/>
    </row>
    <row r="72" ht="15.75">
      <c r="E72" s="113"/>
    </row>
    <row r="73" ht="15.75">
      <c r="E73" s="113"/>
    </row>
    <row r="74" ht="15.75">
      <c r="E74" s="113"/>
    </row>
  </sheetData>
  <sheetProtection selectLockedCells="1" selectUnlockedCells="1"/>
  <mergeCells count="5">
    <mergeCell ref="A26:E26"/>
    <mergeCell ref="A34:E34"/>
    <mergeCell ref="A4:F4"/>
    <mergeCell ref="A1:G1"/>
    <mergeCell ref="A23:F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140625" style="1" customWidth="1"/>
    <col min="2" max="2" width="35.140625" style="1" customWidth="1"/>
    <col min="3" max="3" width="9.7109375" style="1" customWidth="1"/>
    <col min="4" max="4" width="11.28125" style="1" customWidth="1"/>
    <col min="5" max="5" width="12.421875" style="1" customWidth="1"/>
    <col min="6" max="6" width="11.00390625" style="1" customWidth="1"/>
    <col min="7" max="7" width="13.00390625" style="1" customWidth="1"/>
  </cols>
  <sheetData>
    <row r="1" spans="1:7" ht="15.75">
      <c r="A1" s="160" t="s">
        <v>105</v>
      </c>
      <c r="B1" s="160"/>
      <c r="C1" s="160"/>
      <c r="D1" s="160"/>
      <c r="E1" s="160"/>
      <c r="F1" s="160"/>
      <c r="G1" s="160"/>
    </row>
    <row r="2" spans="1:7" ht="15" customHeight="1">
      <c r="A2" s="172" t="s">
        <v>26</v>
      </c>
      <c r="B2" s="172"/>
      <c r="C2" s="172"/>
      <c r="D2" s="172"/>
      <c r="E2" s="172"/>
      <c r="F2" s="172"/>
      <c r="G2" s="66"/>
    </row>
    <row r="3" spans="1:7" ht="15.75">
      <c r="A3" s="159" t="s">
        <v>129</v>
      </c>
      <c r="B3" s="159"/>
      <c r="C3" s="159"/>
      <c r="D3" s="159"/>
      <c r="E3" s="159"/>
      <c r="F3" s="159"/>
      <c r="G3" s="6"/>
    </row>
    <row r="4" spans="1:7" ht="17.25" customHeight="1">
      <c r="A4" s="67" t="s">
        <v>13</v>
      </c>
      <c r="B4" s="68" t="s">
        <v>2</v>
      </c>
      <c r="C4" s="8" t="s">
        <v>3</v>
      </c>
      <c r="D4" s="8" t="s">
        <v>17</v>
      </c>
      <c r="E4" s="8" t="s">
        <v>27</v>
      </c>
      <c r="F4" s="8" t="s">
        <v>5</v>
      </c>
      <c r="G4" s="4"/>
    </row>
    <row r="5" spans="1:7" ht="0.75" customHeight="1" hidden="1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5"/>
    </row>
    <row r="6" spans="1:7" ht="15.75" customHeight="1" hidden="1">
      <c r="A6" s="69" t="s">
        <v>7</v>
      </c>
      <c r="B6" s="63" t="s">
        <v>78</v>
      </c>
      <c r="C6" s="8">
        <v>29001</v>
      </c>
      <c r="D6" s="12"/>
      <c r="E6" s="12"/>
      <c r="F6" s="16">
        <v>51500</v>
      </c>
      <c r="G6" s="4"/>
    </row>
    <row r="7" spans="1:7" ht="15.75" customHeight="1" hidden="1">
      <c r="A7" s="14">
        <v>1</v>
      </c>
      <c r="B7" s="11" t="s">
        <v>79</v>
      </c>
      <c r="C7" s="14"/>
      <c r="D7" s="12">
        <v>10</v>
      </c>
      <c r="E7" s="12">
        <v>650</v>
      </c>
      <c r="F7" s="16">
        <v>6500</v>
      </c>
      <c r="G7" s="4"/>
    </row>
    <row r="8" spans="1:7" ht="15" customHeight="1" hidden="1">
      <c r="A8" s="14">
        <v>2</v>
      </c>
      <c r="B8" s="11" t="s">
        <v>80</v>
      </c>
      <c r="C8" s="14"/>
      <c r="D8" s="12">
        <v>30</v>
      </c>
      <c r="E8" s="12">
        <v>1500</v>
      </c>
      <c r="F8" s="16">
        <v>45000</v>
      </c>
      <c r="G8" s="4"/>
    </row>
    <row r="9" spans="1:7" ht="77.25" customHeight="1">
      <c r="A9" s="14"/>
      <c r="B9" s="63" t="s">
        <v>78</v>
      </c>
      <c r="C9" s="8">
        <v>29001</v>
      </c>
      <c r="D9" s="12"/>
      <c r="E9" s="12"/>
      <c r="F9" s="16">
        <v>51500</v>
      </c>
      <c r="G9" s="4"/>
    </row>
    <row r="10" spans="1:7" ht="31.5">
      <c r="A10" s="14">
        <v>1</v>
      </c>
      <c r="B10" s="11" t="s">
        <v>79</v>
      </c>
      <c r="C10" s="8">
        <v>29001</v>
      </c>
      <c r="D10" s="12">
        <v>10</v>
      </c>
      <c r="E10" s="12">
        <v>650</v>
      </c>
      <c r="F10" s="16">
        <v>6500</v>
      </c>
      <c r="G10" s="4"/>
    </row>
    <row r="11" spans="1:7" ht="103.5" customHeight="1">
      <c r="A11" s="14">
        <v>2</v>
      </c>
      <c r="B11" s="11" t="s">
        <v>80</v>
      </c>
      <c r="C11" s="8">
        <v>29001</v>
      </c>
      <c r="D11" s="12">
        <v>30</v>
      </c>
      <c r="E11" s="12">
        <v>1500</v>
      </c>
      <c r="F11" s="16">
        <v>45000</v>
      </c>
      <c r="G11" s="4"/>
    </row>
    <row r="12" spans="1:7" ht="40.5" customHeight="1">
      <c r="A12" s="14"/>
      <c r="B12" s="23" t="s">
        <v>28</v>
      </c>
      <c r="C12" s="14"/>
      <c r="D12" s="12"/>
      <c r="E12" s="12"/>
      <c r="F12" s="24">
        <v>51500</v>
      </c>
      <c r="G12" s="4"/>
    </row>
    <row r="13" spans="1:7" ht="15">
      <c r="A13" s="4"/>
      <c r="B13" s="4"/>
      <c r="C13" s="4"/>
      <c r="D13" s="4"/>
      <c r="E13" s="4"/>
      <c r="F13" s="4"/>
      <c r="G13" s="4"/>
    </row>
    <row r="14" spans="1:7" ht="15">
      <c r="A14" s="4"/>
      <c r="B14" s="4"/>
      <c r="C14" s="4"/>
      <c r="D14" s="4"/>
      <c r="E14" s="4"/>
      <c r="F14" s="4"/>
      <c r="G14" s="4"/>
    </row>
    <row r="15" spans="1:7" s="27" customFormat="1" ht="15" customHeight="1">
      <c r="A15" s="37"/>
      <c r="B15" s="25"/>
      <c r="C15" s="25"/>
      <c r="D15" s="38"/>
      <c r="E15" s="38"/>
      <c r="F15" s="38"/>
      <c r="G15" s="48"/>
    </row>
    <row r="16" spans="1:7" ht="15.75">
      <c r="A16" s="64"/>
      <c r="B16" s="4"/>
      <c r="C16" s="4"/>
      <c r="D16" s="4"/>
      <c r="E16" s="4"/>
      <c r="F16" s="26"/>
      <c r="G16" s="4"/>
    </row>
    <row r="17" spans="1:7" ht="15.75">
      <c r="A17" s="65"/>
      <c r="B17" s="4"/>
      <c r="C17" s="4"/>
      <c r="D17" s="4"/>
      <c r="E17" s="4"/>
      <c r="F17" s="4"/>
      <c r="G17" s="4"/>
    </row>
    <row r="19" spans="1:5" ht="15.75">
      <c r="A19" s="4" t="s">
        <v>16</v>
      </c>
      <c r="B19" s="4"/>
      <c r="C19" s="4"/>
      <c r="D19" s="25"/>
      <c r="E19" s="25"/>
    </row>
    <row r="20" spans="1:5" ht="15.75">
      <c r="A20" s="4"/>
      <c r="B20" s="4"/>
      <c r="C20" s="4"/>
      <c r="D20" s="25"/>
      <c r="E20" s="25"/>
    </row>
    <row r="21" spans="1:5" ht="15.75">
      <c r="A21" s="4"/>
      <c r="B21" s="4"/>
      <c r="C21" s="4"/>
      <c r="D21" s="25"/>
      <c r="E21" s="25"/>
    </row>
  </sheetData>
  <sheetProtection selectLockedCells="1" selectUnlockedCells="1"/>
  <mergeCells count="3">
    <mergeCell ref="A2:F2"/>
    <mergeCell ref="A1:G1"/>
    <mergeCell ref="A3:F3"/>
  </mergeCells>
  <printOptions/>
  <pageMargins left="0.7479166666666667" right="0.14027777777777778" top="0.9840277777777777" bottom="0.5201388888888889" header="0.5118055555555555" footer="0.511805555555555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Антонова</cp:lastModifiedBy>
  <cp:lastPrinted>2016-09-05T12:29:44Z</cp:lastPrinted>
  <dcterms:created xsi:type="dcterms:W3CDTF">2015-09-01T08:59:07Z</dcterms:created>
  <dcterms:modified xsi:type="dcterms:W3CDTF">2017-11-16T02:06:24Z</dcterms:modified>
  <cp:category/>
  <cp:version/>
  <cp:contentType/>
  <cp:contentStatus/>
</cp:coreProperties>
</file>